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35" yWindow="-135" windowWidth="29070" windowHeight="15870"/>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9" i="1" l="1"/>
  <c r="F44" i="1" l="1"/>
  <c r="F43" i="1"/>
  <c r="F39" i="1"/>
  <c r="F35" i="1"/>
  <c r="F34" i="1"/>
  <c r="F33" i="1"/>
  <c r="F6" i="1"/>
  <c r="F7" i="1"/>
  <c r="F8" i="1"/>
  <c r="F10" i="1"/>
  <c r="F11" i="1"/>
  <c r="F12" i="1"/>
  <c r="F13" i="1"/>
  <c r="F14" i="1"/>
  <c r="F16" i="1"/>
  <c r="F17" i="1"/>
  <c r="F18" i="1"/>
  <c r="F19" i="1"/>
  <c r="F20" i="1"/>
  <c r="F21" i="1"/>
  <c r="F22" i="1"/>
  <c r="F23" i="1"/>
  <c r="F24" i="1"/>
  <c r="F25" i="1"/>
  <c r="F26" i="1"/>
  <c r="F27" i="1"/>
  <c r="F28" i="1"/>
  <c r="F5" i="1" l="1"/>
  <c r="F36" i="1" l="1"/>
  <c r="F40" i="1" l="1"/>
  <c r="F45" i="1" l="1"/>
  <c r="F30" i="1"/>
  <c r="F47" i="1" l="1"/>
</calcChain>
</file>

<file path=xl/sharedStrings.xml><?xml version="1.0" encoding="utf-8"?>
<sst xmlns="http://schemas.openxmlformats.org/spreadsheetml/2006/main" count="106" uniqueCount="67">
  <si>
    <t>CENOVÁ TABULKA</t>
  </si>
  <si>
    <t>Položka</t>
  </si>
  <si>
    <t>Počet</t>
  </si>
  <si>
    <t>Měrná jednotka</t>
  </si>
  <si>
    <t>Cena za jednotku v Kč bez DPH</t>
  </si>
  <si>
    <t>Cena celkem                   v Kč bez DPH</t>
  </si>
  <si>
    <t>kpl</t>
  </si>
  <si>
    <t xml:space="preserve">ks </t>
  </si>
  <si>
    <t>ks</t>
  </si>
  <si>
    <t>hod.</t>
  </si>
  <si>
    <t>výjezd</t>
  </si>
  <si>
    <t xml:space="preserve">zaškolení personálu </t>
  </si>
  <si>
    <t>kg</t>
  </si>
  <si>
    <t>l</t>
  </si>
  <si>
    <t xml:space="preserve">odvoz předchozích myček a nerezových stolů k ekologické likvidaci </t>
  </si>
  <si>
    <t>nerezové stoly k mycímu centru v 1. patře</t>
  </si>
  <si>
    <t>X</t>
  </si>
  <si>
    <t>nerezové stoly k mycímu centru v přízemí:</t>
  </si>
  <si>
    <t>dávkovač mycích a oplachových prostředků</t>
  </si>
  <si>
    <t xml:space="preserve">instalace, montáž, nastavení, zprovoznění zboží </t>
  </si>
  <si>
    <t>ostatní práce a náklady nezahrnuté výše</t>
  </si>
  <si>
    <t>Cena celkem v Kč bez DPH</t>
  </si>
  <si>
    <t>Předpokládaný  počet za dobu 48 měsíců*</t>
  </si>
  <si>
    <t>Preventivní servis (včetně dopravy a ztráty času na cestě)</t>
  </si>
  <si>
    <t>Mimozáruční a pozáruční opravy</t>
  </si>
  <si>
    <t>Výjezd (tam i zpět) na provedení mimozáruční a pozáruční opravy</t>
  </si>
  <si>
    <r>
      <t xml:space="preserve">Dodavatel vyplní veškerá žlutě podbarvená políčka! </t>
    </r>
    <r>
      <rPr>
        <b/>
        <sz val="10"/>
        <rFont val="Arial"/>
        <family val="2"/>
        <charset val="238"/>
      </rPr>
      <t>Ceny se uvádějí v Kč bez DPH, s přesností na 2 desetinná místa.</t>
    </r>
  </si>
  <si>
    <t>*Předpokládané počty v cenové tabulce jsou uvedeny pouze za účelem porovnání nabídek a vychází z předpokládaného čerpání zadavatelem za období 48 měsíců (toto období je stanoveno v souladu se ZZVZ z důvodu uzavírání smlouvy na dobu neurčitou), příp. za období trvání záruky (24 měsíců). Zadavatel si vyhrazuje právo čerpat množství dle svých reálných potřeb, skutečný počet se tak může od předpokládaného počtu lišit.</t>
  </si>
  <si>
    <t xml:space="preserve">Nabízená velikost/velikosti balení </t>
  </si>
  <si>
    <t xml:space="preserve">doprava zboží do místa plnění </t>
  </si>
  <si>
    <t xml:space="preserve">ekologická likvidace předchozích myček a nerezových stolů, vč. doložení potvrzení o ekologické likvidaci </t>
  </si>
  <si>
    <t xml:space="preserve">mycí prostředky dodané v rámci dodávky zboží </t>
  </si>
  <si>
    <t xml:space="preserve">oplachové prostředky dodané v rámci dodávky zboží </t>
  </si>
  <si>
    <t>sůl pro provoz změkčovačů dodaná v rámci dodávky zboží</t>
  </si>
  <si>
    <r>
      <t xml:space="preserve">sůl pro provoz změkčovačů </t>
    </r>
    <r>
      <rPr>
        <i/>
        <sz val="10"/>
        <rFont val="Arial"/>
        <family val="2"/>
        <charset val="238"/>
      </rPr>
      <t>(velikost balení se může pohybovat od 15 do 25 kg)</t>
    </r>
  </si>
  <si>
    <r>
      <t xml:space="preserve">mycí prostředky </t>
    </r>
    <r>
      <rPr>
        <i/>
        <sz val="10"/>
        <rFont val="Arial"/>
        <family val="2"/>
        <charset val="238"/>
      </rPr>
      <t>(velikost balení se může pohybovat od 10 do 20 l)</t>
    </r>
  </si>
  <si>
    <r>
      <t xml:space="preserve">oplachové prostředky </t>
    </r>
    <r>
      <rPr>
        <i/>
        <sz val="10"/>
        <rFont val="Arial"/>
        <family val="2"/>
        <charset val="238"/>
      </rPr>
      <t>(velikost balení se může pohybovat od 10 do 20 l)</t>
    </r>
  </si>
  <si>
    <t>Celková nabídková cena za dodávku zboží v Kč bez DPH</t>
  </si>
  <si>
    <t>Předpokládaný počet po dobu trvání záruky (24 měsíců)*</t>
  </si>
  <si>
    <t>Cena za jednotlivé/jednotlivá balení</t>
  </si>
  <si>
    <t>dodavatel nevyplňuje, bude vyplněno zadavatelem před uzavřením smlouvy dle údajů uvedených dodavatelem</t>
  </si>
  <si>
    <t>Popis - dodávka zboží</t>
  </si>
  <si>
    <t>Popis - navazující dodávky soli, mycích a oplach. prostředků</t>
  </si>
  <si>
    <t>Popis - preventivní servis</t>
  </si>
  <si>
    <t>Celková nabídková cena za preventivní servis po dobu trvání záruky (24 měsíců)</t>
  </si>
  <si>
    <t>Celková nabídková cena za mimozáruční a pozáruční opravy za dobu 48 měsíců*</t>
  </si>
  <si>
    <t>Celková nabídková cena v Kč bez DPH</t>
  </si>
  <si>
    <t>Obchodní název produktu</t>
  </si>
  <si>
    <t>l (litr)</t>
  </si>
  <si>
    <t>Celková nabídková cena za navazující dodávky soli, mycích a oplachových prostředků po dobu trvání záruky (24 měsíců)</t>
  </si>
  <si>
    <t xml:space="preserve">Popis - mimozáruční a pozáruční opravy  </t>
  </si>
  <si>
    <t>ks (jeden servis obou myček)</t>
  </si>
  <si>
    <t xml:space="preserve">Četnost servisu (obou myček najednou) dle doporučení výrobce po dobu trvání záruky (24 měsíců)* </t>
  </si>
  <si>
    <t xml:space="preserve">tunelová myčka nádobí s rekuperační jednotkou,předmycí modul, zóna oplachu, zóna sušení </t>
  </si>
  <si>
    <t>pracovní nerezový stůl s otvorem ve stole pro odpadkový koš o průměru nejméně 300 mm a nejvýše 400 mm, pracovní výška 850 mm</t>
  </si>
  <si>
    <t xml:space="preserve">výstupní nerezový stůl z myčky, válečkový, se zvýšeným nerezovým lemem o minimální výšce lemu 250 mm, pracovní výška 850 mm </t>
  </si>
  <si>
    <t xml:space="preserve">Výstupní nerezový válečkový stůl, 90° , rohový, stůl vybaven postranními válečky pro snadný posuv košů, koncový spínač, odnímatelné nerezové spodní rošty s možností jejich mytí v průchozím stroji </t>
  </si>
  <si>
    <t>výstupní nerezový stůl  válečkový navazující se zvýšeným nerezovým lemem o minimální výšce lemu 250 mm, pracovní výška 850 mm</t>
  </si>
  <si>
    <t xml:space="preserve">solizátor (změkčovač vody), dle specifikace </t>
  </si>
  <si>
    <t>Příloha č. 2 ZD</t>
  </si>
  <si>
    <t>vstupní nerezový stůl do myčky, válečkový, s odtokem, se zvýšeným nerezovým lemem o minimální výšce lemu 250 mm, pracovní výška 850 mm, stůl vybaven postranními válečky pro snadný posuv košů, odnímatelné nerezové spodní rošty s možností jejich mytí v průchozím stroji</t>
  </si>
  <si>
    <r>
      <t>nerezový stůl, válečkový</t>
    </r>
    <r>
      <rPr>
        <i/>
        <sz val="10"/>
        <color rgb="FFFF0000"/>
        <rFont val="Arial"/>
        <family val="2"/>
        <charset val="238"/>
      </rPr>
      <t xml:space="preserve">, </t>
    </r>
    <r>
      <rPr>
        <i/>
        <sz val="10"/>
        <rFont val="Arial"/>
        <family val="2"/>
        <charset val="238"/>
      </rPr>
      <t>s odtokem se zvýšeným zadním nerezovým lemem o minimální výšce lemu 250 mm, pracovní výška 850 mm</t>
    </r>
  </si>
  <si>
    <t>pracovní nerezový stůl se třemi policemi na mycí koše, pracovní výška 850 mm</t>
  </si>
  <si>
    <r>
      <t>vodní nástěnná sprcha pro hrubý oplach nádobí</t>
    </r>
    <r>
      <rPr>
        <sz val="10"/>
        <color rgb="FFFF0000"/>
        <rFont val="Arial"/>
        <family val="2"/>
        <charset val="238"/>
      </rPr>
      <t xml:space="preserve">, </t>
    </r>
    <r>
      <rPr>
        <sz val="10"/>
        <color theme="1"/>
        <rFont val="Arial"/>
        <family val="2"/>
        <charset val="238"/>
      </rPr>
      <t xml:space="preserve">napojení na stávající rozvody vody  </t>
    </r>
  </si>
  <si>
    <t>pracovní nerezový stůl s pracovní výškou 850 mm, se třemi policemi na mycí koše 500x500 mm</t>
  </si>
  <si>
    <t>vstupní nerezový stůl do myčky s automatickým podavačem košů, se zvýšeným nerezovým lemem o minimální výšce lemu 250 mm , pracovní výška 850 mm</t>
  </si>
  <si>
    <t>Dodávka 2 ks tunelových myček s příslušenstvím pro závodní jídelny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</si>
</sst>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Kč&quot;_-;\-* #,##0.00\ &quot;Kč&quot;_-;_-* &quot;-&quot;??\ &quot;Kč&quot;_-;_-@_-"/>
    <numFmt numFmtId="164" formatCode="#,##0.00\ _K_č"/>
    <numFmt numFmtId="165" formatCode="#,##0.00\ &quot;Kč&quot;"/>
  </numFmts>
  <fonts count="18" x14ac:knownFonts="1">
    <font>
      <sz val="11"/>
      <color theme="1"/>
      <name val="Calibri"/>
      <family val="2"/>
      <scheme val="minor"/>
    </font>
    <font>
      <sz val="11"/>
      <color theme="1"/>
      <name val="Calibri"/>
      <family val="2"/>
      <scheme val="minor"/>
    </font>
    <font>
      <b/>
      <sz val="12"/>
      <name val="Arial"/>
      <family val="2"/>
      <charset val="238"/>
    </font>
    <font>
      <b/>
      <sz val="10"/>
      <name val="Arial"/>
      <family val="2"/>
      <charset val="238"/>
    </font>
    <font>
      <sz val="10"/>
      <name val="Arial"/>
      <family val="2"/>
      <charset val="238"/>
    </font>
    <font>
      <i/>
      <sz val="10"/>
      <name val="Arial"/>
      <family val="2"/>
      <charset val="238"/>
    </font>
    <font>
      <b/>
      <sz val="10"/>
      <color rgb="FFFF0000"/>
      <name val="Arial"/>
      <family val="2"/>
      <charset val="238"/>
    </font>
    <font>
      <sz val="10"/>
      <color theme="1"/>
      <name val="Arial"/>
      <family val="2"/>
      <charset val="238"/>
    </font>
    <font>
      <b/>
      <sz val="10"/>
      <color theme="1"/>
      <name val="Arial"/>
      <family val="2"/>
      <charset val="238"/>
    </font>
    <font>
      <b/>
      <sz val="11"/>
      <color theme="1"/>
      <name val="Calibri"/>
      <family val="2"/>
      <scheme val="minor"/>
    </font>
    <font>
      <sz val="10"/>
      <color theme="1"/>
      <name val="Times New Roman"/>
      <family val="1"/>
      <charset val="238"/>
    </font>
    <font>
      <i/>
      <sz val="10"/>
      <color theme="1"/>
      <name val="Arial"/>
      <family val="2"/>
      <charset val="238"/>
    </font>
    <font>
      <b/>
      <sz val="14"/>
      <name val="Arial"/>
      <family val="2"/>
      <charset val="238"/>
    </font>
    <font>
      <sz val="14"/>
      <color theme="1"/>
      <name val="Calibri"/>
      <family val="2"/>
      <scheme val="minor"/>
    </font>
    <font>
      <sz val="10"/>
      <color theme="1"/>
      <name val="Calibri"/>
      <family val="2"/>
      <scheme val="minor"/>
    </font>
    <font>
      <i/>
      <sz val="10"/>
      <color rgb="FFFF0000"/>
      <name val="Arial"/>
      <family val="2"/>
      <charset val="238"/>
    </font>
    <font>
      <sz val="10"/>
      <color rgb="FFFF0000"/>
      <name val="Arial"/>
      <family val="2"/>
      <charset val="238"/>
    </font>
    <font>
      <sz val="11"/>
      <name val="Arial"/>
      <family val="2"/>
      <charset val="23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66FF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s>
  <cellStyleXfs count="2">
    <xf numFmtId="0" fontId="0" fillId="0" borderId="0"/>
    <xf numFmtId="44" fontId="1" fillId="0" borderId="0" applyFont="0" applyFill="0" applyBorder="0" applyAlignment="0" applyProtection="0"/>
  </cellStyleXfs>
  <cellXfs count="129">
    <xf numFmtId="0" fontId="0" fillId="0" borderId="0" xfId="0"/>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164" fontId="4" fillId="0" borderId="1" xfId="0" applyNumberFormat="1" applyFont="1" applyFill="1" applyBorder="1" applyAlignment="1">
      <alignment horizontal="center" wrapText="1"/>
    </xf>
    <xf numFmtId="0" fontId="2" fillId="0" borderId="0" xfId="0" applyFont="1" applyBorder="1" applyAlignment="1"/>
    <xf numFmtId="0" fontId="4" fillId="0" borderId="1" xfId="0" applyFont="1" applyFill="1" applyBorder="1" applyAlignment="1">
      <alignment horizontal="left" vertical="center" wrapText="1"/>
    </xf>
    <xf numFmtId="164" fontId="4" fillId="0" borderId="1" xfId="0" applyNumberFormat="1" applyFont="1" applyFill="1" applyBorder="1" applyAlignment="1">
      <alignment horizontal="center" vertical="center" wrapText="1"/>
    </xf>
    <xf numFmtId="0" fontId="3" fillId="0" borderId="0" xfId="0" applyFont="1" applyFill="1" applyBorder="1" applyAlignment="1">
      <alignment vertical="center" wrapText="1"/>
    </xf>
    <xf numFmtId="0" fontId="4" fillId="0" borderId="0" xfId="0" applyFont="1" applyFill="1" applyBorder="1" applyAlignment="1">
      <alignment horizontal="center" wrapText="1"/>
    </xf>
    <xf numFmtId="0" fontId="0" fillId="0" borderId="0" xfId="0" applyAlignment="1">
      <alignment vertical="center" wrapText="1"/>
    </xf>
    <xf numFmtId="0" fontId="7" fillId="0" borderId="0" xfId="0" applyFont="1" applyAlignment="1">
      <alignment horizontal="left"/>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xf>
    <xf numFmtId="0" fontId="7" fillId="0" borderId="0" xfId="0" applyFont="1"/>
    <xf numFmtId="0" fontId="7" fillId="0" borderId="2" xfId="0" applyFont="1" applyBorder="1" applyAlignment="1">
      <alignment horizontal="center" vertical="center"/>
    </xf>
    <xf numFmtId="0" fontId="7" fillId="0" borderId="1" xfId="0" applyFont="1" applyBorder="1"/>
    <xf numFmtId="0" fontId="7" fillId="0" borderId="1" xfId="0" applyFont="1" applyBorder="1" applyAlignment="1">
      <alignment horizontal="center"/>
    </xf>
    <xf numFmtId="0" fontId="7" fillId="0" borderId="0" xfId="0" applyFont="1" applyFill="1" applyBorder="1"/>
    <xf numFmtId="0" fontId="3" fillId="0" borderId="1" xfId="0" applyFont="1" applyFill="1" applyBorder="1" applyAlignment="1">
      <alignment vertical="center" wrapText="1"/>
    </xf>
    <xf numFmtId="49" fontId="4"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wrapText="1"/>
    </xf>
    <xf numFmtId="0" fontId="4" fillId="0" borderId="6"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4"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4" fillId="3" borderId="6" xfId="0" applyFont="1" applyFill="1" applyBorder="1" applyAlignment="1" applyProtection="1">
      <alignment wrapText="1"/>
    </xf>
    <xf numFmtId="0" fontId="4" fillId="3" borderId="6"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9" xfId="0" applyFont="1" applyFill="1" applyBorder="1" applyAlignment="1" applyProtection="1">
      <alignment horizontal="center" vertical="center"/>
    </xf>
    <xf numFmtId="0" fontId="3" fillId="5" borderId="9" xfId="0" applyFont="1" applyFill="1" applyBorder="1" applyAlignment="1" applyProtection="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3" borderId="12" xfId="0" applyFont="1" applyFill="1" applyBorder="1" applyAlignment="1" applyProtection="1">
      <alignment wrapText="1"/>
    </xf>
    <xf numFmtId="0" fontId="4" fillId="0" borderId="12" xfId="0" applyFont="1" applyFill="1" applyBorder="1" applyAlignment="1">
      <alignment horizontal="center" vertical="center"/>
    </xf>
    <xf numFmtId="164" fontId="4" fillId="0" borderId="12" xfId="0" applyNumberFormat="1" applyFont="1" applyFill="1" applyBorder="1" applyAlignment="1">
      <alignment horizontal="center" vertical="center" wrapText="1"/>
    </xf>
    <xf numFmtId="0" fontId="7" fillId="0" borderId="0" xfId="0" applyFont="1" applyFill="1"/>
    <xf numFmtId="4" fontId="3" fillId="4" borderId="19" xfId="1" applyNumberFormat="1" applyFont="1" applyFill="1" applyBorder="1" applyAlignment="1">
      <alignment horizontal="center" vertical="center" wrapText="1"/>
    </xf>
    <xf numFmtId="0" fontId="10" fillId="0" borderId="0" xfId="0" applyFont="1" applyAlignment="1">
      <alignment vertical="center"/>
    </xf>
    <xf numFmtId="0" fontId="7" fillId="0" borderId="6" xfId="0" applyFont="1" applyFill="1" applyBorder="1" applyAlignment="1">
      <alignment horizontal="center" vertical="center" wrapText="1"/>
    </xf>
    <xf numFmtId="49" fontId="3" fillId="4" borderId="10" xfId="1" applyNumberFormat="1" applyFont="1" applyFill="1" applyBorder="1" applyAlignment="1">
      <alignment horizontal="center" vertical="center" wrapText="1"/>
    </xf>
    <xf numFmtId="49" fontId="11" fillId="6" borderId="26" xfId="0" applyNumberFormat="1" applyFont="1" applyFill="1" applyBorder="1" applyAlignment="1">
      <alignment wrapText="1"/>
    </xf>
    <xf numFmtId="0" fontId="4" fillId="0" borderId="1" xfId="0" applyFont="1" applyFill="1" applyBorder="1" applyAlignment="1">
      <alignment vertical="center"/>
    </xf>
    <xf numFmtId="0" fontId="4" fillId="0" borderId="12" xfId="0" applyFont="1" applyFill="1" applyBorder="1" applyAlignment="1">
      <alignment vertical="center"/>
    </xf>
    <xf numFmtId="49" fontId="11" fillId="6" borderId="27" xfId="0" applyNumberFormat="1" applyFont="1" applyFill="1" applyBorder="1" applyAlignment="1">
      <alignment wrapText="1"/>
    </xf>
    <xf numFmtId="49" fontId="11" fillId="6" borderId="28" xfId="0" applyNumberFormat="1" applyFont="1" applyFill="1" applyBorder="1" applyAlignment="1">
      <alignment wrapText="1"/>
    </xf>
    <xf numFmtId="0" fontId="4" fillId="0" borderId="29" xfId="0" applyFont="1" applyFill="1" applyBorder="1" applyAlignment="1">
      <alignment horizontal="center" vertical="center" wrapText="1"/>
    </xf>
    <xf numFmtId="0" fontId="4" fillId="0" borderId="30" xfId="0" applyFont="1" applyFill="1" applyBorder="1" applyAlignment="1">
      <alignment vertical="center" wrapText="1"/>
    </xf>
    <xf numFmtId="0" fontId="4" fillId="0" borderId="30" xfId="0" applyFont="1" applyFill="1" applyBorder="1" applyAlignment="1">
      <alignment horizontal="center" vertical="center"/>
    </xf>
    <xf numFmtId="164" fontId="4" fillId="0" borderId="30" xfId="0" applyNumberFormat="1" applyFont="1" applyFill="1" applyBorder="1" applyAlignment="1">
      <alignment horizontal="center" vertical="center" wrapText="1"/>
    </xf>
    <xf numFmtId="49" fontId="7" fillId="0" borderId="1" xfId="0" applyNumberFormat="1"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xf numFmtId="0" fontId="7" fillId="0" borderId="32" xfId="0" applyFont="1" applyBorder="1" applyAlignment="1">
      <alignment horizontal="center"/>
    </xf>
    <xf numFmtId="165" fontId="4" fillId="0" borderId="23" xfId="1" applyNumberFormat="1" applyFont="1" applyFill="1" applyBorder="1" applyAlignment="1">
      <alignment horizontal="center" vertical="center" wrapText="1"/>
    </xf>
    <xf numFmtId="165" fontId="3" fillId="4" borderId="10" xfId="1" applyNumberFormat="1" applyFont="1" applyFill="1" applyBorder="1" applyAlignment="1">
      <alignment horizontal="center" vertical="center"/>
    </xf>
    <xf numFmtId="165" fontId="4" fillId="0" borderId="20" xfId="1" applyNumberFormat="1" applyFont="1" applyFill="1" applyBorder="1" applyAlignment="1">
      <alignment horizontal="center" vertical="center" wrapText="1"/>
    </xf>
    <xf numFmtId="165" fontId="3" fillId="5" borderId="10" xfId="1" applyNumberFormat="1" applyFont="1" applyFill="1" applyBorder="1" applyAlignment="1">
      <alignment horizontal="center"/>
    </xf>
    <xf numFmtId="165" fontId="4" fillId="0" borderId="18" xfId="1" applyNumberFormat="1" applyFont="1" applyFill="1" applyBorder="1" applyAlignment="1">
      <alignment horizontal="center" vertical="center" wrapText="1"/>
    </xf>
    <xf numFmtId="165" fontId="3" fillId="5" borderId="10" xfId="1" applyNumberFormat="1" applyFont="1" applyFill="1" applyBorder="1" applyAlignment="1">
      <alignment horizontal="center" vertical="center"/>
    </xf>
    <xf numFmtId="165" fontId="4" fillId="0" borderId="7" xfId="1" applyNumberFormat="1"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pplyProtection="1">
      <alignment horizontal="center" vertical="center"/>
    </xf>
    <xf numFmtId="0" fontId="3" fillId="4" borderId="9" xfId="0" applyFont="1" applyFill="1" applyBorder="1" applyAlignment="1" applyProtection="1">
      <alignment horizontal="center" vertical="center" wrapText="1"/>
    </xf>
    <xf numFmtId="165" fontId="12" fillId="4" borderId="10" xfId="1" applyNumberFormat="1" applyFont="1" applyFill="1" applyBorder="1" applyAlignment="1">
      <alignment horizontal="center" vertical="center"/>
    </xf>
    <xf numFmtId="0" fontId="4" fillId="3" borderId="17" xfId="0" applyFont="1" applyFill="1" applyBorder="1" applyAlignment="1" applyProtection="1">
      <alignment vertical="center" wrapText="1"/>
    </xf>
    <xf numFmtId="0" fontId="0" fillId="0" borderId="0" xfId="0" applyAlignment="1">
      <alignment wrapText="1"/>
    </xf>
    <xf numFmtId="0" fontId="7" fillId="0" borderId="0" xfId="0" applyFont="1" applyAlignment="1">
      <alignment horizontal="left" vertical="top"/>
    </xf>
    <xf numFmtId="0" fontId="0" fillId="0" borderId="0" xfId="0" applyAlignment="1">
      <alignment horizontal="left" vertical="top"/>
    </xf>
    <xf numFmtId="0" fontId="4" fillId="0" borderId="0" xfId="0" applyFont="1" applyAlignment="1">
      <alignment horizontal="left" vertical="center" wrapText="1"/>
    </xf>
    <xf numFmtId="0" fontId="6" fillId="0" borderId="0" xfId="0" applyFont="1" applyAlignment="1">
      <alignment horizontal="left" vertical="center" wrapText="1"/>
    </xf>
    <xf numFmtId="0" fontId="4" fillId="0" borderId="0" xfId="0" applyFont="1" applyAlignment="1">
      <alignment horizontal="center" vertical="center" wrapText="1"/>
    </xf>
    <xf numFmtId="0" fontId="3" fillId="5" borderId="13" xfId="0" applyFont="1" applyFill="1" applyBorder="1" applyAlignment="1"/>
    <xf numFmtId="0" fontId="0" fillId="5" borderId="14" xfId="0" applyFill="1" applyBorder="1" applyAlignment="1"/>
    <xf numFmtId="0" fontId="0" fillId="5" borderId="15" xfId="0" applyFill="1" applyBorder="1" applyAlignment="1"/>
    <xf numFmtId="0" fontId="3" fillId="0" borderId="0" xfId="0" applyFont="1" applyFill="1" applyBorder="1" applyAlignment="1"/>
    <xf numFmtId="0" fontId="0" fillId="0" borderId="0" xfId="0" applyBorder="1" applyAlignment="1"/>
    <xf numFmtId="0" fontId="3" fillId="4" borderId="13" xfId="0" applyFont="1" applyFill="1" applyBorder="1" applyAlignment="1"/>
    <xf numFmtId="0" fontId="0" fillId="4" borderId="14" xfId="0" applyFill="1" applyBorder="1" applyAlignment="1"/>
    <xf numFmtId="0" fontId="0" fillId="4" borderId="15" xfId="0" applyFill="1" applyBorder="1" applyAlignment="1"/>
    <xf numFmtId="0" fontId="4" fillId="0" borderId="16" xfId="0" applyFont="1" applyFill="1" applyBorder="1" applyAlignment="1">
      <alignment horizontal="center" wrapText="1"/>
    </xf>
    <xf numFmtId="0" fontId="0" fillId="0" borderId="16" xfId="0" applyBorder="1" applyAlignment="1"/>
    <xf numFmtId="0" fontId="12" fillId="4" borderId="13" xfId="0" applyFont="1" applyFill="1" applyBorder="1" applyAlignment="1"/>
    <xf numFmtId="0" fontId="13" fillId="4" borderId="14" xfId="0" applyFont="1" applyFill="1" applyBorder="1" applyAlignment="1"/>
    <xf numFmtId="0" fontId="13" fillId="4" borderId="15" xfId="0" applyFont="1" applyFill="1" applyBorder="1" applyAlignment="1"/>
    <xf numFmtId="0" fontId="12" fillId="0" borderId="16" xfId="0" applyFont="1" applyFill="1" applyBorder="1" applyAlignment="1"/>
    <xf numFmtId="0" fontId="0" fillId="0" borderId="16" xfId="0" applyFill="1" applyBorder="1" applyAlignment="1"/>
    <xf numFmtId="0" fontId="7" fillId="4" borderId="14" xfId="0" applyFont="1" applyFill="1" applyBorder="1" applyAlignment="1"/>
    <xf numFmtId="0" fontId="7" fillId="4" borderId="15" xfId="0" applyFont="1" applyFill="1" applyBorder="1" applyAlignment="1"/>
    <xf numFmtId="0" fontId="3" fillId="5" borderId="13" xfId="0" applyFont="1" applyFill="1" applyBorder="1" applyAlignment="1">
      <alignment horizontal="left" vertical="center"/>
    </xf>
    <xf numFmtId="0" fontId="9" fillId="0" borderId="14" xfId="0" applyFont="1" applyBorder="1" applyAlignment="1">
      <alignment horizontal="left"/>
    </xf>
    <xf numFmtId="0" fontId="9" fillId="0" borderId="15" xfId="0" applyFont="1" applyBorder="1" applyAlignment="1">
      <alignment horizontal="left"/>
    </xf>
    <xf numFmtId="0" fontId="3" fillId="0" borderId="16" xfId="0" applyFont="1" applyFill="1" applyBorder="1" applyAlignment="1"/>
    <xf numFmtId="0" fontId="4" fillId="0" borderId="0" xfId="0" applyFont="1" applyFill="1" applyBorder="1" applyAlignment="1">
      <alignment horizontal="center" vertical="center"/>
    </xf>
    <xf numFmtId="0" fontId="0" fillId="0" borderId="0" xfId="0" applyFill="1" applyBorder="1" applyAlignment="1"/>
    <xf numFmtId="0" fontId="0" fillId="0" borderId="1" xfId="0" applyBorder="1" applyAlignment="1">
      <alignment horizontal="center"/>
    </xf>
    <xf numFmtId="0" fontId="4" fillId="0" borderId="0" xfId="0" applyFont="1" applyBorder="1" applyAlignment="1">
      <alignment horizontal="right" vertical="center"/>
    </xf>
    <xf numFmtId="0" fontId="14" fillId="0" borderId="0" xfId="0" applyFont="1" applyBorder="1" applyAlignment="1">
      <alignment horizontal="right" vertical="center"/>
    </xf>
    <xf numFmtId="0" fontId="12" fillId="0" borderId="0" xfId="0" applyFont="1" applyBorder="1" applyAlignment="1">
      <alignment horizontal="center"/>
    </xf>
    <xf numFmtId="0" fontId="12" fillId="0" borderId="33" xfId="0" applyFont="1" applyFill="1" applyBorder="1" applyAlignment="1">
      <alignment horizontal="center" vertical="center" wrapText="1"/>
    </xf>
    <xf numFmtId="0" fontId="17" fillId="0" borderId="1" xfId="0" applyFont="1" applyBorder="1" applyAlignment="1">
      <alignment horizontal="center"/>
    </xf>
    <xf numFmtId="165" fontId="4" fillId="2" borderId="30" xfId="1" applyNumberFormat="1" applyFont="1" applyFill="1" applyBorder="1" applyAlignment="1" applyProtection="1">
      <alignment horizontal="center" vertical="center" wrapText="1"/>
      <protection locked="0"/>
    </xf>
    <xf numFmtId="165" fontId="4" fillId="2" borderId="1" xfId="1" applyNumberFormat="1" applyFont="1" applyFill="1" applyBorder="1" applyAlignment="1" applyProtection="1">
      <alignment horizontal="center" vertical="center" wrapText="1"/>
      <protection locked="0"/>
    </xf>
    <xf numFmtId="165" fontId="4" fillId="0" borderId="1" xfId="1" applyNumberFormat="1" applyFont="1" applyFill="1" applyBorder="1" applyAlignment="1" applyProtection="1">
      <alignment horizontal="center" vertical="center" wrapText="1"/>
      <protection locked="0"/>
    </xf>
    <xf numFmtId="165" fontId="7" fillId="2" borderId="1" xfId="0" applyNumberFormat="1" applyFont="1" applyFill="1" applyBorder="1" applyAlignment="1" applyProtection="1">
      <alignment horizontal="center"/>
      <protection locked="0"/>
    </xf>
    <xf numFmtId="165" fontId="7" fillId="2" borderId="1" xfId="0" applyNumberFormat="1" applyFont="1" applyFill="1" applyBorder="1" applyAlignment="1" applyProtection="1">
      <alignment horizontal="center" vertical="center"/>
      <protection locked="0"/>
    </xf>
    <xf numFmtId="165" fontId="7" fillId="2" borderId="32" xfId="0" applyNumberFormat="1" applyFont="1" applyFill="1" applyBorder="1" applyAlignment="1" applyProtection="1">
      <alignment horizontal="center" vertical="center"/>
      <protection locked="0"/>
    </xf>
    <xf numFmtId="165" fontId="7" fillId="2" borderId="6" xfId="0" applyNumberFormat="1" applyFont="1" applyFill="1" applyBorder="1" applyAlignment="1" applyProtection="1">
      <alignment horizontal="center" vertical="center" wrapText="1"/>
      <protection locked="0"/>
    </xf>
    <xf numFmtId="165" fontId="7" fillId="2" borderId="12" xfId="0" applyNumberFormat="1" applyFont="1" applyFill="1" applyBorder="1" applyAlignment="1" applyProtection="1">
      <alignment horizontal="center" vertical="center"/>
      <protection locked="0"/>
    </xf>
    <xf numFmtId="49" fontId="7" fillId="2" borderId="22" xfId="0" applyNumberFormat="1" applyFont="1" applyFill="1" applyBorder="1" applyAlignment="1" applyProtection="1">
      <alignment horizontal="center" vertical="center" wrapText="1"/>
      <protection locked="0"/>
    </xf>
    <xf numFmtId="49" fontId="7" fillId="2" borderId="23" xfId="0" applyNumberFormat="1" applyFont="1" applyFill="1" applyBorder="1" applyAlignment="1" applyProtection="1">
      <alignment horizontal="center" vertical="center" wrapText="1"/>
      <protection locked="0"/>
    </xf>
    <xf numFmtId="49" fontId="7" fillId="2" borderId="21" xfId="0" applyNumberFormat="1" applyFont="1" applyFill="1" applyBorder="1" applyAlignment="1" applyProtection="1">
      <alignment horizontal="center" vertical="center"/>
      <protection locked="0"/>
    </xf>
    <xf numFmtId="49" fontId="7" fillId="2" borderId="3" xfId="0" applyNumberFormat="1" applyFont="1" applyFill="1" applyBorder="1" applyAlignment="1" applyProtection="1">
      <alignment horizontal="center" vertical="center"/>
      <protection locked="0"/>
    </xf>
    <xf numFmtId="49" fontId="7" fillId="2" borderId="25" xfId="0" applyNumberFormat="1" applyFont="1" applyFill="1" applyBorder="1" applyAlignment="1" applyProtection="1">
      <alignment horizontal="center" vertical="center"/>
      <protection locked="0"/>
    </xf>
    <xf numFmtId="49" fontId="7" fillId="2" borderId="24" xfId="0" applyNumberFormat="1"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165" fontId="4" fillId="2" borderId="17" xfId="1" applyNumberFormat="1" applyFont="1" applyFill="1" applyBorder="1" applyAlignment="1" applyProtection="1">
      <alignment horizontal="center" vertical="center" wrapText="1"/>
      <protection locked="0"/>
    </xf>
    <xf numFmtId="0" fontId="3" fillId="4" borderId="9" xfId="0" applyFont="1" applyFill="1" applyBorder="1" applyAlignment="1" applyProtection="1">
      <alignment horizontal="center" vertical="center" wrapText="1"/>
      <protection locked="0"/>
    </xf>
    <xf numFmtId="165" fontId="4" fillId="2" borderId="6" xfId="1" applyNumberFormat="1" applyFont="1" applyFill="1" applyBorder="1" applyAlignment="1" applyProtection="1">
      <alignment horizontal="center" vertical="center" wrapText="1"/>
      <protection locked="0"/>
    </xf>
    <xf numFmtId="165" fontId="4" fillId="2" borderId="12" xfId="1" applyNumberFormat="1" applyFont="1" applyFill="1" applyBorder="1" applyAlignment="1" applyProtection="1">
      <alignment horizontal="center" vertical="center" wrapText="1"/>
      <protection locked="0"/>
    </xf>
  </cellXfs>
  <cellStyles count="2">
    <cellStyle name="Měna" xfId="1" builtinId="4"/>
    <cellStyle name="Normální"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tabSelected="1" zoomScale="90" zoomScaleNormal="90" workbookViewId="0">
      <selection activeCell="H24" sqref="H24"/>
    </sheetView>
  </sheetViews>
  <sheetFormatPr defaultRowHeight="15" x14ac:dyDescent="0.25"/>
  <cols>
    <col min="1" max="1" width="8.28515625" bestFit="1" customWidth="1"/>
    <col min="2" max="2" width="123.140625" bestFit="1" customWidth="1"/>
    <col min="3" max="3" width="16.42578125" customWidth="1"/>
    <col min="4" max="4" width="17.42578125" customWidth="1"/>
    <col min="5" max="5" width="16.28515625" customWidth="1"/>
    <col min="6" max="6" width="19.140625" customWidth="1"/>
    <col min="7" max="7" width="23.5703125" bestFit="1" customWidth="1"/>
    <col min="8" max="8" width="23.7109375" bestFit="1" customWidth="1"/>
    <col min="9" max="9" width="25.42578125" customWidth="1"/>
  </cols>
  <sheetData>
    <row r="1" spans="1:15" x14ac:dyDescent="0.25">
      <c r="A1" s="105" t="s">
        <v>59</v>
      </c>
      <c r="B1" s="106"/>
      <c r="C1" s="106"/>
      <c r="D1" s="106"/>
      <c r="E1" s="106"/>
      <c r="F1" s="106"/>
    </row>
    <row r="2" spans="1:15" ht="18" x14ac:dyDescent="0.25">
      <c r="A2" s="107" t="s">
        <v>0</v>
      </c>
      <c r="B2" s="107"/>
      <c r="C2" s="107"/>
      <c r="D2" s="107"/>
      <c r="E2" s="107"/>
      <c r="F2" s="107"/>
      <c r="G2" s="4"/>
      <c r="H2" s="4"/>
      <c r="I2" s="4"/>
      <c r="J2" s="4"/>
      <c r="K2" s="4"/>
      <c r="L2" s="4"/>
      <c r="M2" s="4"/>
      <c r="N2" s="4"/>
      <c r="O2" s="4"/>
    </row>
    <row r="3" spans="1:15" ht="18.75" thickBot="1" x14ac:dyDescent="0.3">
      <c r="A3" s="108" t="s">
        <v>66</v>
      </c>
      <c r="B3" s="108"/>
      <c r="C3" s="108"/>
      <c r="D3" s="108"/>
      <c r="E3" s="108"/>
      <c r="F3" s="108"/>
      <c r="G3" s="7"/>
      <c r="H3" s="7"/>
      <c r="I3" s="7"/>
      <c r="J3" s="7"/>
      <c r="K3" s="7"/>
      <c r="L3" s="7"/>
      <c r="M3" s="7"/>
      <c r="N3" s="7"/>
      <c r="O3" s="7"/>
    </row>
    <row r="4" spans="1:15" ht="39" thickBot="1" x14ac:dyDescent="0.3">
      <c r="A4" s="26" t="s">
        <v>1</v>
      </c>
      <c r="B4" s="27" t="s">
        <v>41</v>
      </c>
      <c r="C4" s="28" t="s">
        <v>2</v>
      </c>
      <c r="D4" s="28" t="s">
        <v>3</v>
      </c>
      <c r="E4" s="28" t="s">
        <v>4</v>
      </c>
      <c r="F4" s="29" t="s">
        <v>5</v>
      </c>
      <c r="G4" s="14"/>
      <c r="H4" s="14"/>
      <c r="I4" s="14"/>
      <c r="J4" s="14"/>
      <c r="K4" s="14"/>
      <c r="L4" s="14"/>
      <c r="M4" s="14"/>
      <c r="N4" s="14"/>
      <c r="O4" s="14"/>
    </row>
    <row r="5" spans="1:15" ht="15" customHeight="1" thickBot="1" x14ac:dyDescent="0.3">
      <c r="A5" s="55">
        <v>1</v>
      </c>
      <c r="B5" s="56" t="s">
        <v>29</v>
      </c>
      <c r="C5" s="57">
        <v>1</v>
      </c>
      <c r="D5" s="58" t="s">
        <v>6</v>
      </c>
      <c r="E5" s="110">
        <v>0</v>
      </c>
      <c r="F5" s="63">
        <f>ROUND(E5,2)*C5</f>
        <v>0</v>
      </c>
      <c r="G5" s="14"/>
      <c r="H5" s="14"/>
      <c r="I5" s="14"/>
      <c r="J5" s="14"/>
      <c r="K5" s="14"/>
      <c r="L5" s="14"/>
      <c r="M5" s="14"/>
      <c r="N5" s="14"/>
      <c r="O5" s="14"/>
    </row>
    <row r="6" spans="1:15" ht="15" customHeight="1" thickBot="1" x14ac:dyDescent="0.3">
      <c r="A6" s="11">
        <v>2</v>
      </c>
      <c r="B6" s="5" t="s">
        <v>14</v>
      </c>
      <c r="C6" s="2">
        <v>1</v>
      </c>
      <c r="D6" s="6" t="s">
        <v>6</v>
      </c>
      <c r="E6" s="111">
        <v>0</v>
      </c>
      <c r="F6" s="63">
        <f t="shared" ref="F6:F28" si="0">ROUND(E6,2)*C6</f>
        <v>0</v>
      </c>
      <c r="G6" s="14"/>
      <c r="H6" s="14"/>
      <c r="I6" s="14"/>
      <c r="J6" s="14"/>
      <c r="K6" s="14"/>
      <c r="L6" s="14"/>
      <c r="M6" s="14"/>
      <c r="N6" s="14"/>
      <c r="O6" s="14"/>
    </row>
    <row r="7" spans="1:15" ht="16.5" customHeight="1" thickBot="1" x14ac:dyDescent="0.3">
      <c r="A7" s="11">
        <v>3</v>
      </c>
      <c r="B7" s="1" t="s">
        <v>30</v>
      </c>
      <c r="C7" s="2">
        <v>1</v>
      </c>
      <c r="D7" s="6" t="s">
        <v>6</v>
      </c>
      <c r="E7" s="111">
        <v>0</v>
      </c>
      <c r="F7" s="63">
        <f t="shared" si="0"/>
        <v>0</v>
      </c>
      <c r="G7" s="14"/>
      <c r="H7" s="14"/>
      <c r="I7" s="14"/>
      <c r="J7" s="14"/>
      <c r="K7" s="14"/>
      <c r="L7" s="14"/>
      <c r="M7" s="14"/>
      <c r="N7" s="14"/>
      <c r="O7" s="14"/>
    </row>
    <row r="8" spans="1:15" ht="15" customHeight="1" thickBot="1" x14ac:dyDescent="0.3">
      <c r="A8" s="11">
        <v>4</v>
      </c>
      <c r="B8" s="1" t="s">
        <v>53</v>
      </c>
      <c r="C8" s="2">
        <v>2</v>
      </c>
      <c r="D8" s="6" t="s">
        <v>7</v>
      </c>
      <c r="E8" s="111">
        <v>0</v>
      </c>
      <c r="F8" s="63">
        <f t="shared" si="0"/>
        <v>0</v>
      </c>
      <c r="G8" s="77"/>
      <c r="H8" s="14"/>
      <c r="I8" s="14"/>
      <c r="J8" s="14"/>
      <c r="K8" s="14"/>
      <c r="L8" s="14"/>
      <c r="M8" s="14"/>
      <c r="N8" s="14"/>
      <c r="O8" s="14"/>
    </row>
    <row r="9" spans="1:15" ht="15" customHeight="1" thickBot="1" x14ac:dyDescent="0.3">
      <c r="A9" s="11"/>
      <c r="B9" s="19" t="s">
        <v>17</v>
      </c>
      <c r="C9" s="20" t="s">
        <v>16</v>
      </c>
      <c r="D9" s="59" t="s">
        <v>16</v>
      </c>
      <c r="E9" s="112" t="s">
        <v>16</v>
      </c>
      <c r="F9" s="63"/>
      <c r="G9" s="14"/>
      <c r="H9" s="14"/>
      <c r="I9" s="14"/>
      <c r="J9" s="14"/>
      <c r="K9" s="14"/>
      <c r="L9" s="14"/>
      <c r="M9" s="14"/>
      <c r="N9" s="14"/>
      <c r="O9" s="14"/>
    </row>
    <row r="10" spans="1:15" ht="15.75" thickBot="1" x14ac:dyDescent="0.3">
      <c r="A10" s="11">
        <v>5</v>
      </c>
      <c r="B10" s="21" t="s">
        <v>54</v>
      </c>
      <c r="C10" s="2">
        <v>1</v>
      </c>
      <c r="D10" s="6" t="s">
        <v>6</v>
      </c>
      <c r="E10" s="111">
        <v>0</v>
      </c>
      <c r="F10" s="63">
        <f t="shared" si="0"/>
        <v>0</v>
      </c>
      <c r="G10" s="75"/>
      <c r="H10" s="14"/>
      <c r="I10" s="14"/>
      <c r="J10" s="14"/>
      <c r="K10" s="14"/>
      <c r="L10" s="14"/>
      <c r="M10" s="14"/>
      <c r="N10" s="14"/>
      <c r="O10" s="14"/>
    </row>
    <row r="11" spans="1:15" ht="15.75" thickBot="1" x14ac:dyDescent="0.3">
      <c r="A11" s="11">
        <v>6</v>
      </c>
      <c r="B11" s="21" t="s">
        <v>64</v>
      </c>
      <c r="C11" s="2">
        <v>1</v>
      </c>
      <c r="D11" s="6" t="s">
        <v>6</v>
      </c>
      <c r="E11" s="111">
        <v>0</v>
      </c>
      <c r="F11" s="63">
        <f t="shared" si="0"/>
        <v>0</v>
      </c>
      <c r="G11" s="75"/>
      <c r="H11" s="14"/>
      <c r="I11" s="14"/>
      <c r="J11" s="14"/>
      <c r="K11" s="14"/>
      <c r="L11" s="14"/>
      <c r="M11" s="14"/>
      <c r="N11" s="14"/>
      <c r="O11" s="14"/>
    </row>
    <row r="12" spans="1:15" ht="15.75" thickBot="1" x14ac:dyDescent="0.3">
      <c r="A12" s="11">
        <v>7</v>
      </c>
      <c r="B12" s="21" t="s">
        <v>61</v>
      </c>
      <c r="C12" s="2">
        <v>1</v>
      </c>
      <c r="D12" s="6" t="s">
        <v>6</v>
      </c>
      <c r="E12" s="111">
        <v>0</v>
      </c>
      <c r="F12" s="63">
        <f t="shared" si="0"/>
        <v>0</v>
      </c>
      <c r="G12" s="75"/>
      <c r="H12" s="14"/>
      <c r="I12" s="14"/>
      <c r="J12" s="14"/>
      <c r="K12" s="14"/>
      <c r="L12" s="14"/>
      <c r="M12" s="14"/>
      <c r="N12" s="14"/>
      <c r="O12" s="14"/>
    </row>
    <row r="13" spans="1:15" ht="26.25" thickBot="1" x14ac:dyDescent="0.3">
      <c r="A13" s="11">
        <v>8</v>
      </c>
      <c r="B13" s="21" t="s">
        <v>65</v>
      </c>
      <c r="C13" s="2">
        <v>1</v>
      </c>
      <c r="D13" s="6" t="s">
        <v>6</v>
      </c>
      <c r="E13" s="111">
        <v>0</v>
      </c>
      <c r="F13" s="63">
        <f t="shared" si="0"/>
        <v>0</v>
      </c>
      <c r="G13" s="75"/>
      <c r="H13" s="14"/>
      <c r="I13" s="14"/>
      <c r="J13" s="14"/>
      <c r="K13" s="14"/>
      <c r="L13" s="14"/>
      <c r="M13" s="14"/>
      <c r="N13" s="14"/>
      <c r="O13" s="14"/>
    </row>
    <row r="14" spans="1:15" ht="15.75" thickBot="1" x14ac:dyDescent="0.3">
      <c r="A14" s="11">
        <v>9</v>
      </c>
      <c r="B14" s="21" t="s">
        <v>55</v>
      </c>
      <c r="C14" s="2">
        <v>1</v>
      </c>
      <c r="D14" s="6" t="s">
        <v>6</v>
      </c>
      <c r="E14" s="111">
        <v>0</v>
      </c>
      <c r="F14" s="63">
        <f t="shared" si="0"/>
        <v>0</v>
      </c>
      <c r="G14" s="75"/>
      <c r="H14" s="14"/>
      <c r="I14" s="14"/>
      <c r="J14" s="14"/>
      <c r="K14" s="14"/>
      <c r="L14" s="14"/>
      <c r="M14" s="14"/>
      <c r="N14" s="14"/>
      <c r="O14" s="14"/>
    </row>
    <row r="15" spans="1:15" ht="15" customHeight="1" thickBot="1" x14ac:dyDescent="0.3">
      <c r="A15" s="11"/>
      <c r="B15" s="19" t="s">
        <v>15</v>
      </c>
      <c r="C15" s="2" t="s">
        <v>16</v>
      </c>
      <c r="D15" s="6" t="s">
        <v>16</v>
      </c>
      <c r="E15" s="112" t="s">
        <v>16</v>
      </c>
      <c r="F15" s="63"/>
      <c r="G15" s="14"/>
      <c r="H15" s="14"/>
      <c r="I15" s="14"/>
      <c r="J15" s="14"/>
      <c r="K15" s="14"/>
      <c r="L15" s="14"/>
      <c r="M15" s="14"/>
      <c r="N15" s="14"/>
      <c r="O15" s="14"/>
    </row>
    <row r="16" spans="1:15" ht="40.5" customHeight="1" thickBot="1" x14ac:dyDescent="0.3">
      <c r="A16" s="11">
        <v>10</v>
      </c>
      <c r="B16" s="21" t="s">
        <v>60</v>
      </c>
      <c r="C16" s="2">
        <v>1</v>
      </c>
      <c r="D16" s="6" t="s">
        <v>6</v>
      </c>
      <c r="E16" s="111">
        <v>0</v>
      </c>
      <c r="F16" s="63">
        <f t="shared" si="0"/>
        <v>0</v>
      </c>
      <c r="G16" s="75"/>
      <c r="H16" s="14"/>
      <c r="I16" s="14"/>
      <c r="J16" s="14"/>
      <c r="K16" s="14"/>
      <c r="L16" s="14"/>
      <c r="M16" s="14"/>
      <c r="N16" s="14"/>
      <c r="O16" s="14"/>
    </row>
    <row r="17" spans="1:15" ht="15.75" thickBot="1" x14ac:dyDescent="0.3">
      <c r="A17" s="11">
        <v>11</v>
      </c>
      <c r="B17" s="21" t="s">
        <v>62</v>
      </c>
      <c r="C17" s="2">
        <v>1</v>
      </c>
      <c r="D17" s="6" t="s">
        <v>6</v>
      </c>
      <c r="E17" s="111">
        <v>0</v>
      </c>
      <c r="F17" s="63">
        <f t="shared" si="0"/>
        <v>0</v>
      </c>
      <c r="G17" s="75"/>
      <c r="H17" s="14"/>
      <c r="I17" s="14"/>
      <c r="J17" s="14"/>
      <c r="K17" s="14"/>
      <c r="L17" s="14"/>
      <c r="M17" s="14"/>
      <c r="N17" s="14"/>
      <c r="O17" s="14"/>
    </row>
    <row r="18" spans="1:15" ht="15" customHeight="1" thickBot="1" x14ac:dyDescent="0.3">
      <c r="A18" s="12">
        <v>12</v>
      </c>
      <c r="B18" s="21" t="s">
        <v>62</v>
      </c>
      <c r="C18" s="109">
        <v>1</v>
      </c>
      <c r="D18" s="104" t="s">
        <v>6</v>
      </c>
      <c r="E18" s="113">
        <v>0</v>
      </c>
      <c r="F18" s="63">
        <f t="shared" si="0"/>
        <v>0</v>
      </c>
      <c r="J18" s="14"/>
      <c r="K18" s="14"/>
      <c r="L18" s="14"/>
      <c r="M18" s="14"/>
      <c r="N18" s="14"/>
      <c r="O18" s="14"/>
    </row>
    <row r="19" spans="1:15" ht="26.25" thickBot="1" x14ac:dyDescent="0.3">
      <c r="A19" s="11">
        <v>13</v>
      </c>
      <c r="B19" s="21" t="s">
        <v>56</v>
      </c>
      <c r="C19" s="2">
        <v>1</v>
      </c>
      <c r="D19" s="6" t="s">
        <v>6</v>
      </c>
      <c r="E19" s="111">
        <v>0</v>
      </c>
      <c r="F19" s="63">
        <f t="shared" si="0"/>
        <v>0</v>
      </c>
      <c r="G19" s="76"/>
      <c r="H19" s="14"/>
      <c r="I19" s="14"/>
      <c r="J19" s="14"/>
      <c r="K19" s="14"/>
      <c r="L19" s="14"/>
      <c r="M19" s="14"/>
      <c r="N19" s="14"/>
      <c r="O19" s="14"/>
    </row>
    <row r="20" spans="1:15" ht="15" customHeight="1" thickBot="1" x14ac:dyDescent="0.3">
      <c r="A20" s="11">
        <v>14</v>
      </c>
      <c r="B20" s="21" t="s">
        <v>57</v>
      </c>
      <c r="C20" s="2">
        <v>1</v>
      </c>
      <c r="D20" s="6" t="s">
        <v>6</v>
      </c>
      <c r="E20" s="111">
        <v>0</v>
      </c>
      <c r="F20" s="63">
        <f t="shared" si="0"/>
        <v>0</v>
      </c>
      <c r="G20" s="75"/>
      <c r="H20" s="14"/>
      <c r="I20" s="14"/>
      <c r="J20" s="14"/>
      <c r="K20" s="14"/>
      <c r="L20" s="14"/>
      <c r="M20" s="14"/>
      <c r="N20" s="14"/>
      <c r="O20" s="14"/>
    </row>
    <row r="21" spans="1:15" ht="15" customHeight="1" thickBot="1" x14ac:dyDescent="0.3">
      <c r="A21" s="15">
        <v>15</v>
      </c>
      <c r="B21" s="16" t="s">
        <v>58</v>
      </c>
      <c r="C21" s="17">
        <v>2</v>
      </c>
      <c r="D21" s="17" t="s">
        <v>8</v>
      </c>
      <c r="E21" s="114">
        <v>0</v>
      </c>
      <c r="F21" s="63">
        <f t="shared" si="0"/>
        <v>0</v>
      </c>
      <c r="G21" s="14"/>
      <c r="H21" s="14"/>
      <c r="I21" s="14"/>
      <c r="J21" s="14"/>
      <c r="K21" s="14"/>
      <c r="L21" s="14"/>
      <c r="M21" s="14"/>
      <c r="N21" s="14"/>
      <c r="O21" s="14"/>
    </row>
    <row r="22" spans="1:15" ht="15" customHeight="1" thickBot="1" x14ac:dyDescent="0.3">
      <c r="A22" s="15">
        <v>16</v>
      </c>
      <c r="B22" s="16" t="s">
        <v>18</v>
      </c>
      <c r="C22" s="17">
        <v>2</v>
      </c>
      <c r="D22" s="17" t="s">
        <v>8</v>
      </c>
      <c r="E22" s="114">
        <v>0</v>
      </c>
      <c r="F22" s="63">
        <f t="shared" si="0"/>
        <v>0</v>
      </c>
      <c r="G22" s="14"/>
      <c r="H22" s="14"/>
      <c r="I22" s="14"/>
      <c r="J22" s="14"/>
      <c r="K22" s="14"/>
      <c r="L22" s="14"/>
      <c r="M22" s="14"/>
      <c r="N22" s="14"/>
      <c r="O22" s="14"/>
    </row>
    <row r="23" spans="1:15" ht="15" customHeight="1" thickBot="1" x14ac:dyDescent="0.3">
      <c r="A23" s="11">
        <v>17</v>
      </c>
      <c r="B23" s="16" t="s">
        <v>63</v>
      </c>
      <c r="C23" s="17">
        <v>2</v>
      </c>
      <c r="D23" s="17" t="s">
        <v>8</v>
      </c>
      <c r="E23" s="114">
        <v>0</v>
      </c>
      <c r="F23" s="63">
        <f t="shared" si="0"/>
        <v>0</v>
      </c>
      <c r="G23" s="14"/>
      <c r="H23" s="14"/>
      <c r="I23" s="14"/>
      <c r="J23" s="14"/>
      <c r="K23" s="14"/>
      <c r="L23" s="14"/>
      <c r="M23" s="14"/>
      <c r="N23" s="14"/>
      <c r="O23" s="14"/>
    </row>
    <row r="24" spans="1:15" ht="15" customHeight="1" thickBot="1" x14ac:dyDescent="0.3">
      <c r="A24" s="11">
        <v>18</v>
      </c>
      <c r="B24" s="1" t="s">
        <v>19</v>
      </c>
      <c r="C24" s="2">
        <v>1</v>
      </c>
      <c r="D24" s="3" t="s">
        <v>6</v>
      </c>
      <c r="E24" s="111">
        <v>0</v>
      </c>
      <c r="F24" s="63">
        <f t="shared" si="0"/>
        <v>0</v>
      </c>
      <c r="G24" s="14"/>
      <c r="H24" s="14"/>
      <c r="I24" s="14"/>
      <c r="J24" s="14"/>
      <c r="K24" s="14"/>
      <c r="L24" s="14"/>
      <c r="M24" s="14"/>
      <c r="N24" s="14"/>
      <c r="O24" s="14"/>
    </row>
    <row r="25" spans="1:15" ht="15.75" thickBot="1" x14ac:dyDescent="0.3">
      <c r="A25" s="11">
        <v>19</v>
      </c>
      <c r="B25" s="1" t="s">
        <v>11</v>
      </c>
      <c r="C25" s="2">
        <v>1</v>
      </c>
      <c r="D25" s="3" t="s">
        <v>6</v>
      </c>
      <c r="E25" s="111">
        <v>0</v>
      </c>
      <c r="F25" s="63">
        <f t="shared" si="0"/>
        <v>0</v>
      </c>
      <c r="G25" s="14"/>
      <c r="H25" s="14"/>
      <c r="I25" s="14"/>
      <c r="J25" s="14"/>
      <c r="K25" s="14"/>
      <c r="L25" s="14"/>
      <c r="M25" s="14"/>
      <c r="N25" s="14"/>
      <c r="O25" s="14"/>
    </row>
    <row r="26" spans="1:15" ht="15.75" thickBot="1" x14ac:dyDescent="0.3">
      <c r="A26" s="15">
        <v>20</v>
      </c>
      <c r="B26" s="16" t="s">
        <v>33</v>
      </c>
      <c r="C26" s="17">
        <v>100</v>
      </c>
      <c r="D26" s="17" t="s">
        <v>12</v>
      </c>
      <c r="E26" s="114">
        <v>0</v>
      </c>
      <c r="F26" s="63">
        <f t="shared" si="0"/>
        <v>0</v>
      </c>
      <c r="G26" s="14"/>
      <c r="H26" s="14"/>
      <c r="I26" s="14"/>
      <c r="J26" s="14"/>
      <c r="K26" s="14"/>
      <c r="L26" s="14"/>
      <c r="M26" s="14"/>
      <c r="N26" s="14"/>
      <c r="O26" s="14"/>
    </row>
    <row r="27" spans="1:15" ht="15.75" thickBot="1" x14ac:dyDescent="0.3">
      <c r="A27" s="15">
        <v>21</v>
      </c>
      <c r="B27" s="16" t="s">
        <v>31</v>
      </c>
      <c r="C27" s="17">
        <v>40</v>
      </c>
      <c r="D27" s="17" t="s">
        <v>48</v>
      </c>
      <c r="E27" s="114">
        <v>0</v>
      </c>
      <c r="F27" s="63">
        <f t="shared" si="0"/>
        <v>0</v>
      </c>
      <c r="G27" s="14"/>
      <c r="H27" s="14"/>
      <c r="I27" s="14"/>
      <c r="J27" s="14"/>
      <c r="K27" s="14"/>
      <c r="L27" s="14"/>
      <c r="M27" s="14"/>
      <c r="N27" s="14"/>
      <c r="O27" s="14"/>
    </row>
    <row r="28" spans="1:15" ht="15.75" thickBot="1" x14ac:dyDescent="0.3">
      <c r="A28" s="15">
        <v>22</v>
      </c>
      <c r="B28" s="16" t="s">
        <v>32</v>
      </c>
      <c r="C28" s="17">
        <v>40</v>
      </c>
      <c r="D28" s="17" t="s">
        <v>13</v>
      </c>
      <c r="E28" s="114">
        <v>0</v>
      </c>
      <c r="F28" s="63">
        <f t="shared" si="0"/>
        <v>0</v>
      </c>
      <c r="G28" s="14"/>
      <c r="H28" s="14"/>
      <c r="I28" s="14"/>
      <c r="J28" s="14"/>
      <c r="K28" s="14"/>
      <c r="L28" s="14"/>
      <c r="M28" s="14"/>
      <c r="N28" s="14"/>
      <c r="O28" s="14"/>
    </row>
    <row r="29" spans="1:15" ht="15.75" thickBot="1" x14ac:dyDescent="0.3">
      <c r="A29" s="60">
        <v>23</v>
      </c>
      <c r="B29" s="61" t="s">
        <v>20</v>
      </c>
      <c r="C29" s="62">
        <v>1</v>
      </c>
      <c r="D29" s="62" t="s">
        <v>6</v>
      </c>
      <c r="E29" s="115">
        <v>0</v>
      </c>
      <c r="F29" s="63">
        <f>ROUND(E29,2)*C29</f>
        <v>0</v>
      </c>
      <c r="G29" s="14"/>
      <c r="H29" s="14"/>
      <c r="I29" s="14"/>
      <c r="J29" s="14"/>
      <c r="K29" s="14"/>
      <c r="L29" s="14"/>
      <c r="M29" s="14"/>
      <c r="N29" s="14"/>
      <c r="O29" s="14"/>
    </row>
    <row r="30" spans="1:15" ht="15.75" thickBot="1" x14ac:dyDescent="0.3">
      <c r="A30" s="86" t="s">
        <v>37</v>
      </c>
      <c r="B30" s="96"/>
      <c r="C30" s="96"/>
      <c r="D30" s="96"/>
      <c r="E30" s="97"/>
      <c r="F30" s="64">
        <f>SUM(F5:F8,F10:F14,F16:F29)</f>
        <v>0</v>
      </c>
      <c r="G30" s="14"/>
      <c r="H30" s="14"/>
      <c r="I30" s="14"/>
      <c r="J30" s="14"/>
      <c r="K30" s="14"/>
      <c r="L30" s="14"/>
      <c r="M30" s="14"/>
      <c r="N30" s="14"/>
      <c r="O30" s="14"/>
    </row>
    <row r="31" spans="1:15" ht="15.75" thickBot="1" x14ac:dyDescent="0.3">
      <c r="A31" s="101"/>
      <c r="B31" s="90"/>
      <c r="C31" s="90"/>
      <c r="D31" s="90"/>
      <c r="E31" s="90"/>
      <c r="F31" s="90"/>
      <c r="G31" s="14"/>
      <c r="H31" s="14"/>
      <c r="I31" s="14"/>
      <c r="J31" s="14"/>
      <c r="K31" s="14"/>
      <c r="L31" s="14"/>
      <c r="M31" s="14"/>
      <c r="N31" s="14"/>
      <c r="O31" s="14"/>
    </row>
    <row r="32" spans="1:15" ht="66.75" customHeight="1" thickBot="1" x14ac:dyDescent="0.3">
      <c r="A32" s="26" t="s">
        <v>1</v>
      </c>
      <c r="B32" s="27" t="s">
        <v>42</v>
      </c>
      <c r="C32" s="30" t="s">
        <v>38</v>
      </c>
      <c r="D32" s="30" t="s">
        <v>3</v>
      </c>
      <c r="E32" s="30" t="s">
        <v>4</v>
      </c>
      <c r="F32" s="46" t="s">
        <v>21</v>
      </c>
      <c r="G32" s="49" t="s">
        <v>47</v>
      </c>
      <c r="H32" s="49" t="s">
        <v>28</v>
      </c>
      <c r="I32" s="49" t="s">
        <v>39</v>
      </c>
      <c r="J32" s="14"/>
      <c r="K32" s="14"/>
      <c r="L32" s="14"/>
      <c r="M32" s="14"/>
      <c r="N32" s="14"/>
      <c r="O32" s="14"/>
    </row>
    <row r="33" spans="1:15" ht="64.5" customHeight="1" x14ac:dyDescent="0.25">
      <c r="A33" s="23">
        <v>24</v>
      </c>
      <c r="B33" s="24" t="s">
        <v>34</v>
      </c>
      <c r="C33" s="48">
        <v>2400</v>
      </c>
      <c r="D33" s="48" t="s">
        <v>12</v>
      </c>
      <c r="E33" s="116">
        <v>0</v>
      </c>
      <c r="F33" s="65">
        <f>ROUND(E33,2)*C33</f>
        <v>0</v>
      </c>
      <c r="G33" s="118"/>
      <c r="H33" s="119"/>
      <c r="I33" s="50" t="s">
        <v>40</v>
      </c>
      <c r="J33" s="14"/>
      <c r="K33" s="14"/>
      <c r="L33" s="14"/>
      <c r="M33" s="14"/>
      <c r="N33" s="14"/>
      <c r="O33" s="14"/>
    </row>
    <row r="34" spans="1:15" ht="63.75" customHeight="1" x14ac:dyDescent="0.25">
      <c r="A34" s="13">
        <v>25</v>
      </c>
      <c r="B34" s="51" t="s">
        <v>35</v>
      </c>
      <c r="C34" s="22">
        <v>960</v>
      </c>
      <c r="D34" s="22" t="s">
        <v>13</v>
      </c>
      <c r="E34" s="114">
        <v>0</v>
      </c>
      <c r="F34" s="65">
        <f t="shared" ref="F34" si="1">ROUND(E34,2)*C34</f>
        <v>0</v>
      </c>
      <c r="G34" s="120"/>
      <c r="H34" s="121"/>
      <c r="I34" s="53" t="s">
        <v>40</v>
      </c>
      <c r="J34" s="14"/>
      <c r="K34" s="14"/>
      <c r="L34" s="14"/>
      <c r="M34" s="14"/>
      <c r="N34" s="14"/>
      <c r="O34" s="14"/>
    </row>
    <row r="35" spans="1:15" ht="52.5" thickBot="1" x14ac:dyDescent="0.3">
      <c r="A35" s="31">
        <v>26</v>
      </c>
      <c r="B35" s="52" t="s">
        <v>36</v>
      </c>
      <c r="C35" s="32">
        <v>960</v>
      </c>
      <c r="D35" s="32" t="s">
        <v>13</v>
      </c>
      <c r="E35" s="117">
        <v>0</v>
      </c>
      <c r="F35" s="65">
        <f>ROUND(E35,2)*C35</f>
        <v>0</v>
      </c>
      <c r="G35" s="122"/>
      <c r="H35" s="123"/>
      <c r="I35" s="54" t="s">
        <v>40</v>
      </c>
      <c r="J35" s="14"/>
      <c r="K35" s="14"/>
      <c r="L35" s="14"/>
      <c r="M35" s="14"/>
      <c r="N35" s="14"/>
      <c r="O35" s="14"/>
    </row>
    <row r="36" spans="1:15" ht="15.75" thickBot="1" x14ac:dyDescent="0.3">
      <c r="A36" s="98" t="s">
        <v>49</v>
      </c>
      <c r="B36" s="99"/>
      <c r="C36" s="99"/>
      <c r="D36" s="99"/>
      <c r="E36" s="100"/>
      <c r="F36" s="66">
        <f>SUM(F33:F35)</f>
        <v>0</v>
      </c>
      <c r="G36" s="45"/>
      <c r="H36" s="47"/>
      <c r="I36" s="14"/>
      <c r="J36" s="14"/>
      <c r="K36" s="14"/>
      <c r="L36" s="14"/>
      <c r="M36" s="14"/>
      <c r="N36" s="14"/>
      <c r="O36" s="14"/>
    </row>
    <row r="37" spans="1:15" ht="15.75" thickBot="1" x14ac:dyDescent="0.3">
      <c r="A37" s="102"/>
      <c r="B37" s="103"/>
      <c r="C37" s="103"/>
      <c r="D37" s="103"/>
      <c r="E37" s="103"/>
      <c r="F37" s="103"/>
      <c r="G37" s="45"/>
      <c r="H37" s="14"/>
      <c r="I37" s="14"/>
      <c r="J37" s="14"/>
      <c r="K37" s="14"/>
      <c r="L37" s="14"/>
      <c r="M37" s="14"/>
      <c r="N37" s="14"/>
      <c r="O37" s="14"/>
    </row>
    <row r="38" spans="1:15" ht="90" thickBot="1" x14ac:dyDescent="0.3">
      <c r="A38" s="35" t="s">
        <v>1</v>
      </c>
      <c r="B38" s="36" t="s">
        <v>43</v>
      </c>
      <c r="C38" s="37" t="s">
        <v>52</v>
      </c>
      <c r="D38" s="38" t="s">
        <v>3</v>
      </c>
      <c r="E38" s="38" t="s">
        <v>4</v>
      </c>
      <c r="F38" s="39" t="s">
        <v>21</v>
      </c>
      <c r="G38" s="14"/>
      <c r="H38" s="14"/>
      <c r="I38" s="14"/>
      <c r="J38" s="14"/>
      <c r="K38" s="14"/>
      <c r="L38" s="14"/>
      <c r="M38" s="14"/>
      <c r="N38" s="14"/>
      <c r="O38" s="14"/>
    </row>
    <row r="39" spans="1:15" ht="26.25" thickBot="1" x14ac:dyDescent="0.3">
      <c r="A39" s="12">
        <v>27</v>
      </c>
      <c r="B39" s="74" t="s">
        <v>23</v>
      </c>
      <c r="C39" s="124">
        <v>0</v>
      </c>
      <c r="D39" s="40" t="s">
        <v>51</v>
      </c>
      <c r="E39" s="125">
        <v>0</v>
      </c>
      <c r="F39" s="67">
        <f>ROUND(E39,2)*C39</f>
        <v>0</v>
      </c>
      <c r="G39" s="14"/>
      <c r="H39" s="14"/>
      <c r="I39" s="14"/>
      <c r="J39" s="14"/>
      <c r="K39" s="14"/>
      <c r="L39" s="14"/>
      <c r="M39" s="14"/>
      <c r="N39" s="14"/>
      <c r="O39" s="14"/>
    </row>
    <row r="40" spans="1:15" ht="15.75" thickBot="1" x14ac:dyDescent="0.3">
      <c r="A40" s="81" t="s">
        <v>44</v>
      </c>
      <c r="B40" s="82"/>
      <c r="C40" s="82"/>
      <c r="D40" s="82"/>
      <c r="E40" s="83"/>
      <c r="F40" s="68">
        <f>SUM(F39:F39)</f>
        <v>0</v>
      </c>
      <c r="G40" s="14"/>
      <c r="H40" s="14"/>
      <c r="I40" s="14"/>
      <c r="J40" s="14"/>
      <c r="K40" s="14"/>
      <c r="L40" s="14"/>
      <c r="M40" s="14"/>
      <c r="N40" s="14"/>
      <c r="O40" s="14"/>
    </row>
    <row r="41" spans="1:15" ht="15.75" thickBot="1" x14ac:dyDescent="0.3">
      <c r="A41" s="84"/>
      <c r="B41" s="85"/>
      <c r="C41" s="85"/>
      <c r="D41" s="85"/>
      <c r="E41" s="85"/>
      <c r="F41" s="85"/>
      <c r="G41" s="14"/>
      <c r="H41" s="14"/>
      <c r="I41" s="14"/>
      <c r="J41" s="14"/>
      <c r="K41" s="14"/>
      <c r="L41" s="14"/>
      <c r="M41" s="14"/>
      <c r="N41" s="14"/>
      <c r="O41" s="14"/>
    </row>
    <row r="42" spans="1:15" ht="39" thickBot="1" x14ac:dyDescent="0.3">
      <c r="A42" s="70" t="s">
        <v>1</v>
      </c>
      <c r="B42" s="71" t="s">
        <v>50</v>
      </c>
      <c r="C42" s="72" t="s">
        <v>22</v>
      </c>
      <c r="D42" s="28" t="s">
        <v>3</v>
      </c>
      <c r="E42" s="126" t="s">
        <v>4</v>
      </c>
      <c r="F42" s="29" t="s">
        <v>21</v>
      </c>
      <c r="G42" s="14"/>
      <c r="H42" s="14"/>
      <c r="I42" s="14"/>
      <c r="J42" s="14"/>
      <c r="K42" s="14"/>
      <c r="L42" s="14"/>
      <c r="M42" s="14"/>
      <c r="N42" s="14"/>
      <c r="O42" s="14"/>
    </row>
    <row r="43" spans="1:15" x14ac:dyDescent="0.25">
      <c r="A43" s="23">
        <v>28</v>
      </c>
      <c r="B43" s="33" t="s">
        <v>24</v>
      </c>
      <c r="C43" s="25">
        <v>30</v>
      </c>
      <c r="D43" s="34" t="s">
        <v>9</v>
      </c>
      <c r="E43" s="127">
        <v>0</v>
      </c>
      <c r="F43" s="69">
        <f>ROUND(E43,2)*C43</f>
        <v>0</v>
      </c>
      <c r="G43" s="14"/>
      <c r="H43" s="14"/>
      <c r="I43" s="14"/>
      <c r="J43" s="14"/>
      <c r="K43" s="14"/>
      <c r="L43" s="14"/>
      <c r="M43" s="14"/>
      <c r="N43" s="14"/>
      <c r="O43" s="14"/>
    </row>
    <row r="44" spans="1:15" ht="15.75" thickBot="1" x14ac:dyDescent="0.3">
      <c r="A44" s="41">
        <v>29</v>
      </c>
      <c r="B44" s="42" t="s">
        <v>25</v>
      </c>
      <c r="C44" s="43">
        <v>10</v>
      </c>
      <c r="D44" s="44" t="s">
        <v>10</v>
      </c>
      <c r="E44" s="128">
        <v>0</v>
      </c>
      <c r="F44" s="69">
        <f>ROUND(E44,2)*C44</f>
        <v>0</v>
      </c>
      <c r="G44" s="14"/>
      <c r="H44" s="14"/>
      <c r="I44" s="14"/>
      <c r="J44" s="14"/>
      <c r="K44" s="14"/>
      <c r="L44" s="14"/>
      <c r="M44" s="14"/>
      <c r="N44" s="14"/>
      <c r="O44" s="14"/>
    </row>
    <row r="45" spans="1:15" ht="15" customHeight="1" thickBot="1" x14ac:dyDescent="0.3">
      <c r="A45" s="86" t="s">
        <v>45</v>
      </c>
      <c r="B45" s="87"/>
      <c r="C45" s="87"/>
      <c r="D45" s="87"/>
      <c r="E45" s="88"/>
      <c r="F45" s="64">
        <f>SUM(F43:F44)</f>
        <v>0</v>
      </c>
      <c r="G45" s="14"/>
      <c r="H45" s="14"/>
      <c r="I45" s="14"/>
      <c r="J45" s="14"/>
      <c r="K45" s="14"/>
      <c r="L45" s="14"/>
      <c r="M45" s="14"/>
      <c r="N45" s="14"/>
      <c r="O45" s="14"/>
    </row>
    <row r="46" spans="1:15" ht="15" customHeight="1" thickBot="1" x14ac:dyDescent="0.3">
      <c r="A46" s="89"/>
      <c r="B46" s="90"/>
      <c r="C46" s="90"/>
      <c r="D46" s="90"/>
      <c r="E46" s="90"/>
      <c r="F46" s="90"/>
      <c r="G46" s="14"/>
      <c r="H46" s="14"/>
      <c r="I46" s="14"/>
      <c r="J46" s="14"/>
      <c r="K46" s="14"/>
      <c r="L46" s="14"/>
      <c r="M46" s="14"/>
      <c r="N46" s="14"/>
      <c r="O46" s="14"/>
    </row>
    <row r="47" spans="1:15" ht="15" customHeight="1" thickBot="1" x14ac:dyDescent="0.35">
      <c r="A47" s="91" t="s">
        <v>46</v>
      </c>
      <c r="B47" s="92"/>
      <c r="C47" s="92"/>
      <c r="D47" s="92"/>
      <c r="E47" s="93"/>
      <c r="F47" s="73">
        <f>F30+F36+F40+F45</f>
        <v>0</v>
      </c>
      <c r="G47" s="14"/>
      <c r="H47" s="14"/>
      <c r="I47" s="14"/>
      <c r="J47" s="14"/>
      <c r="K47" s="14"/>
      <c r="L47" s="14"/>
      <c r="M47" s="14"/>
      <c r="N47" s="14"/>
      <c r="O47" s="14"/>
    </row>
    <row r="48" spans="1:15" ht="15" customHeight="1" x14ac:dyDescent="0.25">
      <c r="A48" s="94"/>
      <c r="B48" s="95"/>
      <c r="C48" s="95"/>
      <c r="D48" s="95"/>
      <c r="E48" s="95"/>
      <c r="F48" s="95"/>
      <c r="G48" s="14"/>
      <c r="H48" s="14"/>
      <c r="I48" s="14"/>
      <c r="J48" s="14"/>
      <c r="K48" s="14"/>
      <c r="L48" s="14"/>
      <c r="M48" s="14"/>
      <c r="N48" s="14"/>
      <c r="O48" s="14"/>
    </row>
    <row r="49" spans="1:15" ht="22.5" customHeight="1" x14ac:dyDescent="0.25">
      <c r="A49" s="18"/>
      <c r="B49" s="79" t="s">
        <v>26</v>
      </c>
      <c r="C49" s="79"/>
      <c r="D49" s="79"/>
      <c r="E49" s="79"/>
      <c r="F49" s="79"/>
      <c r="G49" s="14"/>
      <c r="H49" s="14"/>
      <c r="I49" s="14"/>
      <c r="J49" s="14"/>
      <c r="K49" s="14"/>
      <c r="L49" s="14"/>
      <c r="M49" s="14"/>
      <c r="N49" s="14"/>
      <c r="O49" s="14"/>
    </row>
    <row r="50" spans="1:15" ht="47.25" customHeight="1" x14ac:dyDescent="0.25">
      <c r="A50" s="8"/>
      <c r="B50" s="78" t="s">
        <v>27</v>
      </c>
      <c r="C50" s="78"/>
      <c r="D50" s="78"/>
      <c r="E50" s="78"/>
      <c r="F50" s="78"/>
      <c r="G50" s="14"/>
      <c r="H50" s="14"/>
      <c r="I50" s="14"/>
      <c r="J50" s="14"/>
      <c r="K50" s="14"/>
      <c r="L50" s="14"/>
      <c r="M50" s="14"/>
      <c r="N50" s="14"/>
      <c r="O50" s="14"/>
    </row>
    <row r="51" spans="1:15" ht="15" customHeight="1" x14ac:dyDescent="0.25">
      <c r="A51" s="14"/>
      <c r="B51" s="10"/>
      <c r="C51" s="10"/>
      <c r="D51" s="10"/>
      <c r="E51" s="10"/>
      <c r="F51" s="10"/>
      <c r="G51" s="14"/>
      <c r="H51" s="14"/>
      <c r="I51" s="14"/>
      <c r="J51" s="14"/>
      <c r="K51" s="14"/>
      <c r="L51" s="14"/>
      <c r="M51" s="14"/>
      <c r="N51" s="14"/>
      <c r="O51" s="14"/>
    </row>
    <row r="52" spans="1:15" ht="36" customHeight="1" x14ac:dyDescent="0.25">
      <c r="A52" s="14"/>
      <c r="B52" s="80"/>
      <c r="C52" s="80"/>
      <c r="D52" s="80"/>
      <c r="E52" s="80"/>
      <c r="F52" s="80"/>
      <c r="G52" s="14"/>
      <c r="H52" s="14"/>
      <c r="I52" s="14"/>
      <c r="J52" s="14"/>
      <c r="K52" s="14"/>
      <c r="L52" s="14"/>
      <c r="M52" s="14"/>
      <c r="N52" s="14"/>
      <c r="O52" s="14"/>
    </row>
    <row r="53" spans="1:15" x14ac:dyDescent="0.25">
      <c r="B53" s="9"/>
      <c r="C53" s="9"/>
      <c r="D53" s="9"/>
      <c r="E53" s="9"/>
      <c r="F53" s="9"/>
    </row>
  </sheetData>
  <sheetProtection algorithmName="SHA-512" hashValue="vcejFbSKkhvfb27pDmiM87zcebXka0aUq/Rn1WqDqyWyTQPEL2rLaCZWjZ08B+V6fJjkoJ9qSzQwYf8efzHydw==" saltValue="p2vSPzk+W4hxp+Db8uhR9Q==" spinCount="100000" sheet="1" objects="1" scenarios="1"/>
  <mergeCells count="3">
    <mergeCell ref="A1:F1"/>
    <mergeCell ref="A2:F2"/>
    <mergeCell ref="A3:F3"/>
  </mergeCells>
  <pageMargins left="0.7" right="0.7" top="0.75" bottom="0.75" header="0.3" footer="0.3"/>
  <pageSetup paperSize="8"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2022-11-07T07:09:00Z</dcterms:modified>
</cp:coreProperties>
</file>