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320" windowHeight="10380" activeTab="0"/>
  </bookViews>
  <sheets>
    <sheet name="List2" sheetId="2" r:id="rId1"/>
    <sheet name="List3" sheetId="3" r:id="rId2"/>
  </sheets>
  <definedNames>
    <definedName name="_xlnm._FilterDatabase" localSheetId="0" hidden="1">'List2'!$A$5:$G$23</definedName>
    <definedName name="_xlnm.Print_Area" localSheetId="0">'List2'!$A$1:$J$30</definedName>
  </definedNames>
  <calcPr calcId="162913" iterate="1" iterateCount="100" iterateDelta="0.001"/>
</workbook>
</file>

<file path=xl/sharedStrings.xml><?xml version="1.0" encoding="utf-8"?>
<sst xmlns="http://schemas.openxmlformats.org/spreadsheetml/2006/main" count="86" uniqueCount="59">
  <si>
    <t>popis</t>
  </si>
  <si>
    <t>ks</t>
  </si>
  <si>
    <t>Ukončení podpory</t>
  </si>
  <si>
    <t>B6951AA</t>
  </si>
  <si>
    <t>HP Data Prot Start Pk for HP-UX DVD LTU</t>
  </si>
  <si>
    <t>B6956AA</t>
  </si>
  <si>
    <t>HP Data Prot Mgr of Managers UNIX LTU</t>
  </si>
  <si>
    <t>B6955BA</t>
  </si>
  <si>
    <t>HP Data Prot On-line Backup for UNIX LTU</t>
  </si>
  <si>
    <t>B6953AA</t>
  </si>
  <si>
    <t>HP Data Prot One Drv UNIX/NAS/SAN LTU</t>
  </si>
  <si>
    <t>B6958BA</t>
  </si>
  <si>
    <t>HP Data Prot Unlimited Slots Library LTU</t>
  </si>
  <si>
    <t>B6961AA</t>
  </si>
  <si>
    <t>HP Data Prot Start Pk Windows DVD &amp; LTU</t>
  </si>
  <si>
    <t>B6966AA</t>
  </si>
  <si>
    <t>HP Data Prot Mgr of Managers Windows LTU</t>
  </si>
  <si>
    <t>B6965BA</t>
  </si>
  <si>
    <t>HP Data Prot On-line Backup Windows LTU</t>
  </si>
  <si>
    <t>B6963AA</t>
  </si>
  <si>
    <t>HP Data Prot Windows/Netware/Linux LTU</t>
  </si>
  <si>
    <t>P/N</t>
  </si>
  <si>
    <t>24x7</t>
  </si>
  <si>
    <t>úroveň podpory</t>
  </si>
  <si>
    <t>SAID</t>
  </si>
  <si>
    <t>B7038AAE</t>
  </si>
  <si>
    <t>1077 9906 5459</t>
  </si>
  <si>
    <t>B6953AAE</t>
  </si>
  <si>
    <t>HP Data Prt drive ext UNIX/NAS/SAN E-LTU</t>
  </si>
  <si>
    <t>B6965BAE</t>
  </si>
  <si>
    <t>HP DP On-line Backup for Windows E-LTU</t>
  </si>
  <si>
    <t>Smlouva / Systemhandel / 
SAR</t>
  </si>
  <si>
    <t>CZ-C035-OV</t>
  </si>
  <si>
    <t>L8R154859001-SW</t>
  </si>
  <si>
    <t>L8R081259001-SW</t>
  </si>
  <si>
    <t>CZ-C035-DP01</t>
  </si>
  <si>
    <t>CZ-C035-OV01</t>
  </si>
  <si>
    <t>L8P982699001-SW</t>
  </si>
  <si>
    <t>HP DP Advanced Backup to Disk 1TB E-LTU</t>
  </si>
  <si>
    <t>B7038BAE</t>
  </si>
  <si>
    <t xml:space="preserve">HP DP Advanced Backup to Disk 10TB E-LTU </t>
  </si>
  <si>
    <t>0040414399-A</t>
  </si>
  <si>
    <t>Nové v Microfocus</t>
  </si>
  <si>
    <t>CENOVÁ TABULKA</t>
  </si>
  <si>
    <t>Seznam SW Data Protector a ceny</t>
  </si>
  <si>
    <t>Celková nabídková cena v Kč bez DPH</t>
  </si>
  <si>
    <t xml:space="preserve">B6953AAE </t>
  </si>
  <si>
    <t xml:space="preserve">DP drive ext UNIX/NAS/SAN E-LTU  </t>
  </si>
  <si>
    <t xml:space="preserve">Data Protector On-line Backup for Windows E-LTU </t>
  </si>
  <si>
    <t>O-00066722</t>
  </si>
  <si>
    <t>SP-AK986</t>
  </si>
  <si>
    <t xml:space="preserve">Data Protector Drive Extension UNIX/NAS/SAN SW E-LTU </t>
  </si>
  <si>
    <t xml:space="preserve">SOCZL00040000101 </t>
  </si>
  <si>
    <t>Příloha č. 2 ZD</t>
  </si>
  <si>
    <r>
      <t>31.05.2025</t>
    </r>
    <r>
      <rPr>
        <sz val="12"/>
        <color rgb="FFFF0000"/>
        <rFont val="Times New Roman"/>
        <family val="1"/>
      </rPr>
      <t>*)</t>
    </r>
  </si>
  <si>
    <t>*) U položky "SP-AK986" končí současná podpora 17.12.2022. Délka podpory je tedy kratší než 3 roky a není shodná s odstatními položkami.</t>
  </si>
  <si>
    <t>Dodavatel vyplní pouze žlutě podbarvená políčka. Ceny se uváději v Kč bez DPH zaokrouhlená na dvě desetinná místa.</t>
  </si>
  <si>
    <t xml:space="preserve">Poznámka: Cena se udává vždy za celek, tj. za všechny uvedené kusy v příslušném řádku nebo v určených řádcích cenové tabulky. </t>
  </si>
  <si>
    <t>Cena v Kč bez DPH
za celé vyžadované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</si>
</sst>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color rgb="FF00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Arial"/>
      <family val="2"/>
    </font>
    <font>
      <sz val="12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3">
    <xf numFmtId="0" fontId="0" fillId="0" borderId="0" xfId="0"/>
    <xf numFmtId="14" fontId="0" fillId="0" borderId="0" xfId="0" applyNumberFormat="1"/>
    <xf numFmtId="14" fontId="0" fillId="0" borderId="0" xfId="0" applyNumberFormat="1" applyFont="1"/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3" fontId="3" fillId="2" borderId="1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1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/>
    <xf numFmtId="1" fontId="12" fillId="0" borderId="0" xfId="0" applyNumberFormat="1" applyFont="1" applyBorder="1" applyProtection="1"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Protection="1"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1" xfId="20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1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1" fontId="2" fillId="2" borderId="1" xfId="20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2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1" fontId="2" fillId="2" borderId="1" xfId="20" applyNumberFormat="1" applyFont="1" applyFill="1" applyBorder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4" fontId="6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="85" zoomScaleNormal="85" workbookViewId="0" topLeftCell="A2">
      <selection activeCell="H6" sqref="H6:H22"/>
    </sheetView>
  </sheetViews>
  <sheetFormatPr defaultColWidth="59.00390625" defaultRowHeight="12.75"/>
  <cols>
    <col min="1" max="1" width="16.7109375" style="14" customWidth="1"/>
    <col min="2" max="2" width="66.421875" style="14" customWidth="1"/>
    <col min="3" max="3" width="11.8515625" style="14" customWidth="1"/>
    <col min="4" max="4" width="21.28125" style="14" customWidth="1"/>
    <col min="5" max="5" width="10.421875" style="14" customWidth="1"/>
    <col min="6" max="6" width="24.140625" style="14" customWidth="1"/>
    <col min="7" max="7" width="22.8515625" style="14" customWidth="1"/>
    <col min="8" max="8" width="38.421875" style="14" customWidth="1"/>
    <col min="9" max="9" width="30.57421875" style="14" customWidth="1"/>
    <col min="10" max="10" width="9.28125" style="14" customWidth="1"/>
    <col min="11" max="16384" width="59.00390625" style="14" customWidth="1"/>
  </cols>
  <sheetData>
    <row r="1" spans="1:9" ht="24" customHeight="1">
      <c r="A1" s="13"/>
      <c r="B1" s="13"/>
      <c r="C1" s="13"/>
      <c r="D1" s="13"/>
      <c r="E1" s="13"/>
      <c r="F1" s="13"/>
      <c r="G1" s="13"/>
      <c r="I1" s="15" t="s">
        <v>53</v>
      </c>
    </row>
    <row r="2" spans="1:9" ht="39.75" customHeight="1">
      <c r="A2" s="16" t="s">
        <v>43</v>
      </c>
      <c r="B2" s="16"/>
      <c r="C2" s="16"/>
      <c r="D2" s="16"/>
      <c r="E2" s="16"/>
      <c r="F2" s="16"/>
      <c r="G2" s="16"/>
      <c r="H2" s="16"/>
      <c r="I2" s="16"/>
    </row>
    <row r="3" spans="1:7" ht="21" customHeight="1">
      <c r="A3" s="13"/>
      <c r="B3" s="17" t="s">
        <v>44</v>
      </c>
      <c r="C3" s="13"/>
      <c r="D3" s="13"/>
      <c r="E3" s="13"/>
      <c r="F3" s="13"/>
      <c r="G3" s="13"/>
    </row>
    <row r="4" spans="2:7" ht="15.75">
      <c r="B4" s="18"/>
      <c r="C4" s="19"/>
      <c r="D4" s="19"/>
      <c r="E4" s="19"/>
      <c r="F4" s="13"/>
      <c r="G4" s="13"/>
    </row>
    <row r="5" spans="1:9" ht="47.25">
      <c r="A5" s="20" t="s">
        <v>21</v>
      </c>
      <c r="B5" s="20" t="s">
        <v>0</v>
      </c>
      <c r="C5" s="20" t="s">
        <v>1</v>
      </c>
      <c r="D5" s="20" t="s">
        <v>2</v>
      </c>
      <c r="E5" s="20" t="s">
        <v>23</v>
      </c>
      <c r="F5" s="20" t="s">
        <v>24</v>
      </c>
      <c r="G5" s="21" t="s">
        <v>31</v>
      </c>
      <c r="H5" s="21" t="s">
        <v>58</v>
      </c>
      <c r="I5" s="21" t="s">
        <v>42</v>
      </c>
    </row>
    <row r="6" spans="1:10" ht="21" customHeight="1">
      <c r="A6" s="22" t="s">
        <v>3</v>
      </c>
      <c r="B6" s="22" t="s">
        <v>4</v>
      </c>
      <c r="C6" s="23">
        <v>1</v>
      </c>
      <c r="D6" s="24">
        <v>45808</v>
      </c>
      <c r="E6" s="25" t="s">
        <v>22</v>
      </c>
      <c r="F6" s="26">
        <v>101175345336</v>
      </c>
      <c r="G6" s="27" t="s">
        <v>32</v>
      </c>
      <c r="H6" s="49"/>
      <c r="I6" s="27" t="s">
        <v>41</v>
      </c>
      <c r="J6" s="11">
        <f>IF((TRUNC(H6,2)-H6)=0,0,1)</f>
        <v>0</v>
      </c>
    </row>
    <row r="7" spans="1:10" ht="21" customHeight="1">
      <c r="A7" s="22" t="s">
        <v>5</v>
      </c>
      <c r="B7" s="22" t="s">
        <v>6</v>
      </c>
      <c r="C7" s="23">
        <v>1</v>
      </c>
      <c r="D7" s="24">
        <v>45808</v>
      </c>
      <c r="E7" s="25" t="s">
        <v>22</v>
      </c>
      <c r="F7" s="26"/>
      <c r="G7" s="27"/>
      <c r="H7" s="50"/>
      <c r="I7" s="27"/>
      <c r="J7" s="28"/>
    </row>
    <row r="8" spans="1:10" ht="21" customHeight="1">
      <c r="A8" s="22" t="s">
        <v>7</v>
      </c>
      <c r="B8" s="22" t="s">
        <v>8</v>
      </c>
      <c r="C8" s="23">
        <v>5</v>
      </c>
      <c r="D8" s="24">
        <v>45808</v>
      </c>
      <c r="E8" s="25" t="s">
        <v>22</v>
      </c>
      <c r="F8" s="26"/>
      <c r="G8" s="27"/>
      <c r="H8" s="50"/>
      <c r="I8" s="27"/>
      <c r="J8" s="28"/>
    </row>
    <row r="9" spans="1:9" ht="21" customHeight="1">
      <c r="A9" s="22" t="s">
        <v>9</v>
      </c>
      <c r="B9" s="22" t="s">
        <v>10</v>
      </c>
      <c r="C9" s="23">
        <v>11</v>
      </c>
      <c r="D9" s="24">
        <v>45808</v>
      </c>
      <c r="E9" s="25" t="s">
        <v>22</v>
      </c>
      <c r="F9" s="26"/>
      <c r="G9" s="27"/>
      <c r="H9" s="50"/>
      <c r="I9" s="27"/>
    </row>
    <row r="10" spans="1:9" ht="21" customHeight="1">
      <c r="A10" s="22" t="s">
        <v>11</v>
      </c>
      <c r="B10" s="22" t="s">
        <v>12</v>
      </c>
      <c r="C10" s="23">
        <v>2</v>
      </c>
      <c r="D10" s="24">
        <v>45808</v>
      </c>
      <c r="E10" s="25" t="s">
        <v>22</v>
      </c>
      <c r="F10" s="26"/>
      <c r="G10" s="27"/>
      <c r="H10" s="50"/>
      <c r="I10" s="27"/>
    </row>
    <row r="11" spans="1:9" ht="21" customHeight="1">
      <c r="A11" s="22" t="s">
        <v>13</v>
      </c>
      <c r="B11" s="22" t="s">
        <v>14</v>
      </c>
      <c r="C11" s="23">
        <v>1</v>
      </c>
      <c r="D11" s="24">
        <v>45808</v>
      </c>
      <c r="E11" s="25" t="s">
        <v>22</v>
      </c>
      <c r="F11" s="26"/>
      <c r="G11" s="27"/>
      <c r="H11" s="50"/>
      <c r="I11" s="27"/>
    </row>
    <row r="12" spans="1:9" ht="21" customHeight="1">
      <c r="A12" s="22" t="s">
        <v>15</v>
      </c>
      <c r="B12" s="22" t="s">
        <v>16</v>
      </c>
      <c r="C12" s="23">
        <v>1</v>
      </c>
      <c r="D12" s="24">
        <v>45808</v>
      </c>
      <c r="E12" s="25" t="s">
        <v>22</v>
      </c>
      <c r="F12" s="26"/>
      <c r="G12" s="27"/>
      <c r="H12" s="50"/>
      <c r="I12" s="27"/>
    </row>
    <row r="13" spans="1:9" ht="21" customHeight="1">
      <c r="A13" s="22" t="s">
        <v>17</v>
      </c>
      <c r="B13" s="22" t="s">
        <v>18</v>
      </c>
      <c r="C13" s="23">
        <v>15</v>
      </c>
      <c r="D13" s="24">
        <v>45808</v>
      </c>
      <c r="E13" s="25" t="s">
        <v>22</v>
      </c>
      <c r="F13" s="26"/>
      <c r="G13" s="27"/>
      <c r="H13" s="50"/>
      <c r="I13" s="27"/>
    </row>
    <row r="14" spans="1:9" ht="21" customHeight="1">
      <c r="A14" s="29" t="s">
        <v>19</v>
      </c>
      <c r="B14" s="29" t="s">
        <v>20</v>
      </c>
      <c r="C14" s="30">
        <v>13</v>
      </c>
      <c r="D14" s="24">
        <v>45808</v>
      </c>
      <c r="E14" s="31" t="s">
        <v>22</v>
      </c>
      <c r="F14" s="26"/>
      <c r="G14" s="27"/>
      <c r="H14" s="51"/>
      <c r="I14" s="27"/>
    </row>
    <row r="15" spans="1:10" ht="21" customHeight="1">
      <c r="A15" s="22" t="s">
        <v>39</v>
      </c>
      <c r="B15" s="22" t="s">
        <v>40</v>
      </c>
      <c r="C15" s="23">
        <v>2</v>
      </c>
      <c r="D15" s="24">
        <v>45808</v>
      </c>
      <c r="E15" s="25" t="s">
        <v>22</v>
      </c>
      <c r="F15" s="32">
        <v>107648840190</v>
      </c>
      <c r="G15" s="33" t="s">
        <v>33</v>
      </c>
      <c r="H15" s="52"/>
      <c r="I15" s="34" t="s">
        <v>41</v>
      </c>
      <c r="J15" s="11">
        <f aca="true" t="shared" si="0" ref="J15:J22">IF((TRUNC(H15,2)-H15)=0,0,1)</f>
        <v>0</v>
      </c>
    </row>
    <row r="16" spans="1:10" ht="21" customHeight="1">
      <c r="A16" s="22" t="s">
        <v>25</v>
      </c>
      <c r="B16" s="22" t="s">
        <v>38</v>
      </c>
      <c r="C16" s="23">
        <v>2</v>
      </c>
      <c r="D16" s="24">
        <v>45808</v>
      </c>
      <c r="E16" s="25" t="s">
        <v>22</v>
      </c>
      <c r="F16" s="35" t="s">
        <v>26</v>
      </c>
      <c r="G16" s="33" t="s">
        <v>34</v>
      </c>
      <c r="H16" s="52"/>
      <c r="I16" s="34" t="s">
        <v>41</v>
      </c>
      <c r="J16" s="11">
        <f t="shared" si="0"/>
        <v>0</v>
      </c>
    </row>
    <row r="17" spans="1:10" ht="21" customHeight="1">
      <c r="A17" s="3" t="s">
        <v>9</v>
      </c>
      <c r="B17" s="3" t="s">
        <v>10</v>
      </c>
      <c r="C17" s="6">
        <v>4</v>
      </c>
      <c r="D17" s="24">
        <v>45808</v>
      </c>
      <c r="E17" s="25" t="s">
        <v>22</v>
      </c>
      <c r="F17" s="5">
        <v>107347081454</v>
      </c>
      <c r="G17" s="33" t="s">
        <v>35</v>
      </c>
      <c r="H17" s="52"/>
      <c r="I17" s="34" t="s">
        <v>41</v>
      </c>
      <c r="J17" s="11">
        <f t="shared" si="0"/>
        <v>0</v>
      </c>
    </row>
    <row r="18" spans="1:10" ht="21" customHeight="1">
      <c r="A18" s="4" t="s">
        <v>27</v>
      </c>
      <c r="B18" s="4" t="s">
        <v>28</v>
      </c>
      <c r="C18" s="7">
        <v>2</v>
      </c>
      <c r="D18" s="24">
        <v>45808</v>
      </c>
      <c r="E18" s="25" t="s">
        <v>22</v>
      </c>
      <c r="F18" s="5">
        <v>107444738301</v>
      </c>
      <c r="G18" s="33" t="s">
        <v>36</v>
      </c>
      <c r="H18" s="52"/>
      <c r="I18" s="34" t="s">
        <v>41</v>
      </c>
      <c r="J18" s="11">
        <f t="shared" si="0"/>
        <v>0</v>
      </c>
    </row>
    <row r="19" spans="1:10" ht="21" customHeight="1">
      <c r="A19" s="36" t="s">
        <v>29</v>
      </c>
      <c r="B19" s="37" t="s">
        <v>30</v>
      </c>
      <c r="C19" s="38">
        <v>20</v>
      </c>
      <c r="D19" s="24">
        <v>45808</v>
      </c>
      <c r="E19" s="25" t="s">
        <v>22</v>
      </c>
      <c r="F19" s="32">
        <v>108277478836</v>
      </c>
      <c r="G19" s="33" t="s">
        <v>37</v>
      </c>
      <c r="H19" s="52"/>
      <c r="I19" s="32" t="s">
        <v>41</v>
      </c>
      <c r="J19" s="11">
        <f t="shared" si="0"/>
        <v>0</v>
      </c>
    </row>
    <row r="20" spans="1:10" ht="21" customHeight="1">
      <c r="A20" s="37" t="s">
        <v>29</v>
      </c>
      <c r="B20" s="37" t="s">
        <v>48</v>
      </c>
      <c r="C20" s="8">
        <v>14</v>
      </c>
      <c r="D20" s="24">
        <v>45808</v>
      </c>
      <c r="E20" s="25" t="s">
        <v>22</v>
      </c>
      <c r="F20" s="9">
        <v>2119060071</v>
      </c>
      <c r="G20" s="9" t="s">
        <v>49</v>
      </c>
      <c r="H20" s="52"/>
      <c r="I20" s="32" t="s">
        <v>41</v>
      </c>
      <c r="J20" s="11">
        <f t="shared" si="0"/>
        <v>0</v>
      </c>
    </row>
    <row r="21" spans="1:10" ht="21" customHeight="1">
      <c r="A21" s="37" t="s">
        <v>46</v>
      </c>
      <c r="B21" s="37" t="s">
        <v>47</v>
      </c>
      <c r="C21" s="8">
        <v>5</v>
      </c>
      <c r="D21" s="24">
        <v>45808</v>
      </c>
      <c r="E21" s="25" t="s">
        <v>22</v>
      </c>
      <c r="F21" s="9">
        <v>2119060071</v>
      </c>
      <c r="G21" s="9" t="s">
        <v>49</v>
      </c>
      <c r="H21" s="52"/>
      <c r="I21" s="32" t="s">
        <v>41</v>
      </c>
      <c r="J21" s="11">
        <f t="shared" si="0"/>
        <v>0</v>
      </c>
    </row>
    <row r="22" spans="1:10" ht="21" customHeight="1">
      <c r="A22" s="37" t="s">
        <v>50</v>
      </c>
      <c r="B22" s="37" t="s">
        <v>51</v>
      </c>
      <c r="C22" s="38">
        <v>6</v>
      </c>
      <c r="D22" s="24" t="s">
        <v>54</v>
      </c>
      <c r="E22" s="25" t="s">
        <v>22</v>
      </c>
      <c r="F22" s="39" t="s">
        <v>52</v>
      </c>
      <c r="G22" s="9"/>
      <c r="H22" s="52"/>
      <c r="I22" s="32"/>
      <c r="J22" s="11">
        <f t="shared" si="0"/>
        <v>0</v>
      </c>
    </row>
    <row r="23" spans="1:10" ht="41.25" customHeight="1">
      <c r="A23" s="38"/>
      <c r="B23" s="40" t="s">
        <v>45</v>
      </c>
      <c r="C23" s="41"/>
      <c r="D23" s="41"/>
      <c r="E23" s="41"/>
      <c r="F23" s="41"/>
      <c r="G23" s="42"/>
      <c r="H23" s="43">
        <f>SUM(H6:H22)</f>
        <v>0</v>
      </c>
      <c r="J23" s="11">
        <f>SUM(J6,J7,J8,J9,J10,J11,J12,J13,J14,J15,J16,J17,J18,J19,J20,J21,J22)</f>
        <v>0</v>
      </c>
    </row>
    <row r="24" spans="1:7" ht="21" customHeight="1">
      <c r="A24" s="44"/>
      <c r="B24" s="44"/>
      <c r="C24" s="44"/>
      <c r="D24" s="44"/>
      <c r="E24" s="44"/>
      <c r="F24" s="44"/>
      <c r="G24" s="44"/>
    </row>
    <row r="25" spans="1:7" ht="21" customHeight="1">
      <c r="A25" s="45"/>
      <c r="B25" s="46" t="s">
        <v>56</v>
      </c>
      <c r="C25" s="44"/>
      <c r="D25" s="44"/>
      <c r="E25" s="44"/>
      <c r="F25" s="44"/>
      <c r="G25" s="44"/>
    </row>
    <row r="26" spans="1:8" ht="24.75" customHeight="1">
      <c r="A26" s="44"/>
      <c r="B26" s="47" t="s">
        <v>57</v>
      </c>
      <c r="C26" s="47"/>
      <c r="D26" s="47"/>
      <c r="E26" s="47"/>
      <c r="F26" s="47"/>
      <c r="G26" s="47"/>
      <c r="H26" s="47"/>
    </row>
    <row r="27" spans="1:8" ht="21" customHeight="1">
      <c r="A27" s="44"/>
      <c r="B27" s="48" t="s">
        <v>55</v>
      </c>
      <c r="C27" s="48"/>
      <c r="D27" s="48"/>
      <c r="E27" s="48"/>
      <c r="F27" s="48"/>
      <c r="G27" s="48"/>
      <c r="H27" s="48"/>
    </row>
    <row r="28" spans="1:8" ht="27.75" customHeight="1">
      <c r="A28" s="44"/>
      <c r="B28" s="12"/>
      <c r="C28" s="12"/>
      <c r="D28" s="12"/>
      <c r="E28" s="12"/>
      <c r="F28" s="12"/>
      <c r="G28" s="12"/>
      <c r="H28" s="12"/>
    </row>
    <row r="29" spans="1:8" ht="21" customHeight="1">
      <c r="A29" s="44"/>
      <c r="B29" s="12" t="str">
        <f>IF(J23=0,"","Bylo zadáno více než povolený počet 2 desetinných míst v  "&amp;J23&amp;" buňkách.")</f>
        <v/>
      </c>
      <c r="C29" s="12"/>
      <c r="D29" s="12"/>
      <c r="E29" s="12"/>
      <c r="F29" s="12"/>
      <c r="G29" s="12"/>
      <c r="H29" s="12"/>
    </row>
    <row r="30" spans="1:8" ht="21" customHeight="1">
      <c r="A30" s="44"/>
      <c r="B30" s="12"/>
      <c r="C30" s="12"/>
      <c r="D30" s="12"/>
      <c r="E30" s="12"/>
      <c r="F30" s="12"/>
      <c r="G30" s="12"/>
      <c r="H30" s="12"/>
    </row>
    <row r="31" spans="1:7" ht="21" customHeight="1">
      <c r="A31" s="44"/>
      <c r="B31" s="44"/>
      <c r="C31" s="44"/>
      <c r="D31" s="44"/>
      <c r="E31" s="44"/>
      <c r="F31" s="44"/>
      <c r="G31" s="44"/>
    </row>
    <row r="32" spans="1:7" ht="21" customHeight="1">
      <c r="A32" s="44"/>
      <c r="B32" s="44"/>
      <c r="C32" s="44"/>
      <c r="D32" s="44"/>
      <c r="E32" s="44"/>
      <c r="F32" s="44"/>
      <c r="G32" s="44"/>
    </row>
    <row r="33" spans="1:7" ht="21" customHeight="1">
      <c r="A33" s="44"/>
      <c r="B33" s="44"/>
      <c r="C33" s="44"/>
      <c r="D33" s="44"/>
      <c r="E33" s="44"/>
      <c r="F33" s="44"/>
      <c r="G33" s="44"/>
    </row>
    <row r="34" spans="1:7" ht="12.75">
      <c r="A34" s="44"/>
      <c r="B34" s="44"/>
      <c r="C34" s="44"/>
      <c r="D34" s="44"/>
      <c r="E34" s="44"/>
      <c r="F34" s="44"/>
      <c r="G34" s="44"/>
    </row>
    <row r="35" spans="1:7" ht="12.75">
      <c r="A35" s="44"/>
      <c r="B35" s="44"/>
      <c r="C35" s="44"/>
      <c r="D35" s="44"/>
      <c r="E35" s="44"/>
      <c r="F35" s="44"/>
      <c r="G35" s="44"/>
    </row>
    <row r="36" spans="1:7" ht="12.75">
      <c r="A36" s="44"/>
      <c r="B36" s="44"/>
      <c r="C36" s="44"/>
      <c r="D36" s="44"/>
      <c r="E36" s="44"/>
      <c r="F36" s="44"/>
      <c r="G36" s="44"/>
    </row>
  </sheetData>
  <sheetProtection algorithmName="SHA-512" hashValue="GZbdPCtGiBGBwOl+RkP81ShPukYr6ouXbiYDB+ykFSj1DtGjdR1V8BlEQ81/6nz8lTPaYye8COe33WeFkR+GSw==" saltValue="O2yKk/A7ZWFKt29aMAuLVA==" spinCount="100000" sheet="1" objects="1" scenarios="1"/>
  <autoFilter ref="A5:G23"/>
  <mergeCells count="10">
    <mergeCell ref="B30:H30"/>
    <mergeCell ref="B29:H29"/>
    <mergeCell ref="B28:H28"/>
    <mergeCell ref="B27:H27"/>
    <mergeCell ref="A2:I2"/>
    <mergeCell ref="B23:G23"/>
    <mergeCell ref="H6:H14"/>
    <mergeCell ref="G6:G14"/>
    <mergeCell ref="F6:F14"/>
    <mergeCell ref="I6:I14"/>
  </mergeCells>
  <dataValidations count="1" disablePrompts="1">
    <dataValidation allowBlank="1" showErrorMessage="1" promptTitle="Remove item" prompt="Please enter &quot;x&quot; to remove item from the list." sqref="A17:A18"/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17"/>
  <sheetViews>
    <sheetView workbookViewId="0" topLeftCell="A1">
      <selection activeCell="A9" sqref="A9:E17"/>
    </sheetView>
  </sheetViews>
  <sheetFormatPr defaultColWidth="9.140625" defaultRowHeight="12.75"/>
  <cols>
    <col min="9" max="9" width="10.140625" style="0" bestFit="1" customWidth="1"/>
  </cols>
  <sheetData>
    <row r="9" spans="1:5" ht="12.75">
      <c r="A9" s="10"/>
      <c r="B9" s="10"/>
      <c r="C9" s="10"/>
      <c r="D9" s="10"/>
      <c r="E9" s="10"/>
    </row>
    <row r="10" spans="1:9" ht="12.75">
      <c r="A10" s="10"/>
      <c r="B10" s="10"/>
      <c r="C10" s="10"/>
      <c r="D10" s="10"/>
      <c r="E10" s="10"/>
      <c r="H10" s="1"/>
      <c r="I10" s="2"/>
    </row>
    <row r="11" spans="1:5" ht="12.75">
      <c r="A11" s="10"/>
      <c r="B11" s="10"/>
      <c r="C11" s="10"/>
      <c r="D11" s="10"/>
      <c r="E11" s="10"/>
    </row>
    <row r="12" spans="1:5" ht="12.75">
      <c r="A12" s="10"/>
      <c r="B12" s="10"/>
      <c r="C12" s="10"/>
      <c r="D12" s="10"/>
      <c r="E12" s="10"/>
    </row>
    <row r="13" spans="1:5" ht="12.75">
      <c r="A13" s="10"/>
      <c r="B13" s="10"/>
      <c r="C13" s="10"/>
      <c r="D13" s="10"/>
      <c r="E13" s="10"/>
    </row>
    <row r="14" spans="1:5" ht="12.75">
      <c r="A14" s="10"/>
      <c r="B14" s="10"/>
      <c r="C14" s="10"/>
      <c r="D14" s="10"/>
      <c r="E14" s="10"/>
    </row>
    <row r="15" spans="1:5" ht="12.75">
      <c r="A15" s="10"/>
      <c r="B15" s="10"/>
      <c r="C15" s="10"/>
      <c r="D15" s="10"/>
      <c r="E15" s="10"/>
    </row>
    <row r="16" spans="1:5" ht="12.75">
      <c r="A16" s="10"/>
      <c r="B16" s="10"/>
      <c r="C16" s="10"/>
      <c r="D16" s="10"/>
      <c r="E16" s="10"/>
    </row>
    <row r="17" spans="1:5" ht="12.75">
      <c r="A17" s="10"/>
      <c r="B17" s="10"/>
      <c r="C17" s="10"/>
      <c r="D17" s="10"/>
      <c r="E17" s="10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Bina</dc:creator>
  <cp:keywords/>
  <dc:description/>
  <cp:lastModifiedBy>Bolfová Petra</cp:lastModifiedBy>
  <cp:lastPrinted>2019-02-27T11:31:50Z</cp:lastPrinted>
  <dcterms:created xsi:type="dcterms:W3CDTF">2010-04-12T09:13:58Z</dcterms:created>
  <dcterms:modified xsi:type="dcterms:W3CDTF">2022-02-22T10:51:59Z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