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22 - OŘ - Informační systém pro správu zkouškových sad IS SPOT\Uveřejnění\"/>
    </mc:Choice>
  </mc:AlternateContent>
  <bookViews>
    <workbookView xWindow="0" yWindow="0" windowWidth="18720" windowHeight="116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1" i="1" l="1"/>
  <c r="F22" i="1"/>
  <c r="F19" i="1"/>
  <c r="F9" i="1" l="1"/>
  <c r="F10" i="1" l="1"/>
  <c r="F8" i="1"/>
  <c r="F12" i="1" l="1"/>
  <c r="F23" i="1" s="1"/>
  <c r="F13" i="1"/>
  <c r="F24" i="1" s="1"/>
</calcChain>
</file>

<file path=xl/sharedStrings.xml><?xml version="1.0" encoding="utf-8"?>
<sst xmlns="http://schemas.openxmlformats.org/spreadsheetml/2006/main" count="45" uniqueCount="34">
  <si>
    <t>Poznámky</t>
  </si>
  <si>
    <t>Cenová tabulka</t>
  </si>
  <si>
    <t>Hodinová sazba
(v Kč bez DPH)</t>
  </si>
  <si>
    <t>Cena celkem
(v Kč bez DPH)</t>
  </si>
  <si>
    <t>1)</t>
  </si>
  <si>
    <t>2)</t>
  </si>
  <si>
    <t>Celková nabídová cena</t>
  </si>
  <si>
    <t>Příloha č. 2 ZD</t>
  </si>
  <si>
    <t>Informační systém pro správu zkouškových sad – IS SPOT</t>
  </si>
  <si>
    <t>KONZULTACE</t>
  </si>
  <si>
    <t>BUDOUCÍ ROZVOJ</t>
  </si>
  <si>
    <t>číslo položky</t>
  </si>
  <si>
    <t xml:space="preserve"> Položka</t>
  </si>
  <si>
    <r>
      <rPr>
        <b/>
        <sz val="8"/>
        <rFont val="Times New Roman"/>
        <family val="1"/>
        <charset val="238"/>
      </rPr>
      <t>Zadavatel si vyhrazuje právo toto plnenění čerpat pouze na základě písemného sdělení vybranému dodavateli.</t>
    </r>
    <r>
      <rPr>
        <sz val="8"/>
        <rFont val="Times New Roman"/>
        <family val="1"/>
        <charset val="238"/>
      </rPr>
      <t xml:space="preserve"> Podrobnosti stanoví návrh smlouvy, který tvoří přílohu č.1 ZD.</t>
    </r>
  </si>
  <si>
    <t>DÍLO</t>
  </si>
  <si>
    <r>
      <t>Vytvoření a implementace procesu generování testů (generátor testů)</t>
    </r>
    <r>
      <rPr>
        <vertAlign val="superscript"/>
        <sz val="11"/>
        <rFont val="Times New Roman"/>
        <family val="1"/>
        <charset val="238"/>
      </rPr>
      <t>2)</t>
    </r>
  </si>
  <si>
    <r>
      <t>Počet jednotek za 48 měsíců (v hod.)</t>
    </r>
    <r>
      <rPr>
        <b/>
        <vertAlign val="superscript"/>
        <sz val="8"/>
        <rFont val="Times New Roman"/>
        <family val="1"/>
        <charset val="238"/>
      </rPr>
      <t>3)</t>
    </r>
  </si>
  <si>
    <t>3)</t>
  </si>
  <si>
    <r>
      <t>Potřebný počet jednotek
(v hod.)</t>
    </r>
    <r>
      <rPr>
        <b/>
        <vertAlign val="superscript"/>
        <sz val="8"/>
        <rFont val="Times New Roman"/>
        <family val="1"/>
        <charset val="238"/>
      </rPr>
      <t>1)</t>
    </r>
  </si>
  <si>
    <r>
      <rPr>
        <b/>
        <sz val="8"/>
        <rFont val="Times New Roman"/>
        <family val="1"/>
        <charset val="238"/>
      </rPr>
      <t xml:space="preserve">Zadavatel upozorňuje, že potřebný počet jednotek, </t>
    </r>
    <r>
      <rPr>
        <b/>
        <u/>
        <sz val="8"/>
        <rFont val="Times New Roman"/>
        <family val="1"/>
        <charset val="238"/>
      </rPr>
      <t>doplněný dodavatelem</t>
    </r>
    <r>
      <rPr>
        <b/>
        <sz val="8"/>
        <rFont val="Times New Roman"/>
        <family val="1"/>
        <charset val="238"/>
      </rPr>
      <t xml:space="preserve">, je závazný v tom smyslu, že překročení potřebného počtu jednotek v průběhu relizace služby není důvodem k navýšení celkové ceny položky (sloupec cena celkem). </t>
    </r>
    <r>
      <rPr>
        <b/>
        <u/>
        <sz val="8"/>
        <rFont val="Times New Roman"/>
        <family val="1"/>
        <charset val="238"/>
      </rPr>
      <t>Celková cena položky je konečná</t>
    </r>
    <r>
      <rPr>
        <b/>
        <sz val="8"/>
        <rFont val="Times New Roman"/>
        <family val="1"/>
        <charset val="238"/>
      </rPr>
      <t>.</t>
    </r>
    <r>
      <rPr>
        <sz val="8"/>
        <rFont val="Times New Roman"/>
        <family val="1"/>
        <charset val="238"/>
      </rPr>
      <t xml:space="preserve"> Podrobnosti stanoví návrh smlouvy, který tvoří přílohu č.1 ZD.</t>
    </r>
  </si>
  <si>
    <r>
      <t xml:space="preserve">Zvolené časové období 48 měsíců je stanoveno v souladu s ustanovení § 21 odst. 1 písm. b) zákona č. 134/2016 Sb., o zadávání veřejných zakázkách, ve znění pozdějších předpisů, </t>
    </r>
    <r>
      <rPr>
        <b/>
        <sz val="8"/>
        <rFont val="Times New Roman"/>
        <family val="1"/>
        <charset val="238"/>
      </rPr>
      <t xml:space="preserve">a nemá žádný vliv na trvání smlouvy. Smlouva s vybraným dodavatelem bude uzavřena na dobu neurčitou a její případná výpověď se bude řídit ustanovenímí smlouvy čí příslušného platného právního předpisu.   </t>
    </r>
    <r>
      <rPr>
        <sz val="8"/>
        <rFont val="Times New Roman"/>
        <family val="1"/>
        <charset val="238"/>
      </rPr>
      <t xml:space="preserve">
Uvedený počet hodin je pouze předpokládaný za časové období 48 měsíců od uzavření smlouvy a je stanoven za účelem porovnání nabídek. </t>
    </r>
    <r>
      <rPr>
        <b/>
        <sz val="8"/>
        <rFont val="Times New Roman"/>
        <family val="1"/>
        <charset val="238"/>
      </rPr>
      <t>Skutečné čerpání nemusí předpopokladu odpovídat a zadavatel si vyhrazuje právo čerpat počet hodin dle jeho skutečné potřeby, tj. tento uvedený počet nedočerpat či přečerpat.</t>
    </r>
  </si>
  <si>
    <t>Ceny se uvádějí v Kč bez DPH se zaokrouhlením na dvě desetiná místa.</t>
  </si>
  <si>
    <t>Zaškolení zaměstnanců</t>
  </si>
  <si>
    <t>Školení věcných správců a uživatelů</t>
  </si>
  <si>
    <t>PROVOZNÍ PODPORA</t>
  </si>
  <si>
    <t>Cena za dílo bez generátoru testů</t>
  </si>
  <si>
    <t>Cena za dílo s generátorem testů</t>
  </si>
  <si>
    <t xml:space="preserve">Vytovření a implementace IS SPOT (vypracování testovacích scénářů a realizační dokumentace, migrace dat, testovací a ověřovací provoz) </t>
  </si>
  <si>
    <t>Vypracování realizační studie</t>
  </si>
  <si>
    <t>Poskytování konzultací dle čl. VI smlouvy</t>
  </si>
  <si>
    <t>Budoucí rozvoj dle čl. VII smlouvy</t>
  </si>
  <si>
    <t>Nabídová cena bez generátoru testů</t>
  </si>
  <si>
    <t>Poskytování provozní podpory podle čl. V smlouvy po dobu 4 let</t>
  </si>
  <si>
    <t>Hodinová sazba 1 člh
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</si>
</sst>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5" fillId="5" borderId="18" xfId="0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horizontal="center" vertical="center" wrapText="1"/>
      <protection hidden="1"/>
    </xf>
    <xf numFmtId="4" fontId="12" fillId="4" borderId="8" xfId="0" applyNumberFormat="1" applyFont="1" applyFill="1" applyBorder="1" applyAlignment="1" applyProtection="1">
      <alignment horizontal="center" vertical="center" wrapText="1"/>
      <protection hidden="1"/>
    </xf>
    <xf numFmtId="4" fontId="13" fillId="4" borderId="8" xfId="0" applyNumberFormat="1" applyFont="1" applyFill="1" applyBorder="1" applyAlignment="1" applyProtection="1">
      <alignment horizontal="center" vertical="center" wrapText="1"/>
      <protection hidden="1"/>
    </xf>
    <xf numFmtId="164" fontId="5" fillId="6" borderId="4" xfId="0" applyNumberFormat="1" applyFont="1" applyFill="1" applyBorder="1" applyAlignment="1" applyProtection="1">
      <alignment horizontal="right" vertical="center" wrapText="1"/>
      <protection locked="0" hidden="1"/>
    </xf>
    <xf numFmtId="4" fontId="5" fillId="3" borderId="5" xfId="0" applyNumberFormat="1" applyFont="1" applyFill="1" applyBorder="1" applyAlignment="1" applyProtection="1">
      <alignment horizontal="right" vertical="center" wrapText="1"/>
      <protection hidden="1"/>
    </xf>
    <xf numFmtId="4" fontId="16" fillId="3" borderId="27" xfId="0" applyNumberFormat="1" applyFont="1" applyFill="1" applyBorder="1" applyAlignment="1" applyProtection="1">
      <alignment horizontal="right" vertical="center" wrapText="1"/>
      <protection hidden="1"/>
    </xf>
    <xf numFmtId="4" fontId="3" fillId="3" borderId="22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4" fontId="5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10" xfId="0" applyFont="1" applyBorder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4" fontId="5" fillId="6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4" borderId="8" xfId="0" applyFont="1" applyFill="1" applyBorder="1" applyAlignment="1" applyProtection="1">
      <alignment vertical="center" wrapText="1"/>
      <protection hidden="1"/>
    </xf>
    <xf numFmtId="0" fontId="5" fillId="5" borderId="21" xfId="0" applyFont="1" applyFill="1" applyBorder="1" applyAlignment="1" applyProtection="1">
      <alignment horizontal="left" vertical="center"/>
      <protection hidden="1"/>
    </xf>
    <xf numFmtId="0" fontId="5" fillId="5" borderId="3" xfId="0" applyFont="1" applyFill="1" applyBorder="1" applyAlignment="1" applyProtection="1">
      <alignment horizontal="left" vertical="center"/>
      <protection hidden="1"/>
    </xf>
    <xf numFmtId="0" fontId="4" fillId="3" borderId="2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23" xfId="0" applyFont="1" applyFill="1" applyBorder="1" applyAlignment="1" applyProtection="1">
      <alignment horizontal="center" vertical="center" wrapText="1"/>
      <protection hidden="1"/>
    </xf>
    <xf numFmtId="164" fontId="5" fillId="6" borderId="24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6" borderId="25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6" borderId="26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4" xfId="0" applyFont="1" applyBorder="1" applyAlignment="1" applyProtection="1">
      <alignment wrapText="1"/>
      <protection hidden="1"/>
    </xf>
    <xf numFmtId="0" fontId="16" fillId="3" borderId="28" xfId="0" applyFont="1" applyFill="1" applyBorder="1" applyAlignment="1" applyProtection="1">
      <alignment horizontal="left" vertical="center" wrapText="1"/>
      <protection hidden="1"/>
    </xf>
    <xf numFmtId="0" fontId="16" fillId="3" borderId="2" xfId="0" applyFont="1" applyFill="1" applyBorder="1" applyAlignment="1" applyProtection="1">
      <alignment horizontal="left" vertical="center" wrapText="1"/>
      <protection hidden="1"/>
    </xf>
    <xf numFmtId="0" fontId="16" fillId="3" borderId="3" xfId="0" applyFont="1" applyFill="1" applyBorder="1" applyAlignment="1" applyProtection="1">
      <alignment horizontal="left" vertical="center" wrapText="1"/>
      <protection hidden="1"/>
    </xf>
    <xf numFmtId="0" fontId="3" fillId="3" borderId="28" xfId="0" applyFont="1" applyFill="1" applyBorder="1" applyAlignment="1" applyProtection="1">
      <alignment horizontal="left" vertical="center" wrapText="1"/>
      <protection hidden="1"/>
    </xf>
    <xf numFmtId="0" fontId="3" fillId="3" borderId="2" xfId="0" applyFont="1" applyFill="1" applyBorder="1" applyAlignment="1" applyProtection="1">
      <alignment horizontal="left" vertical="center" wrapText="1"/>
      <protection hidden="1"/>
    </xf>
    <xf numFmtId="0" fontId="3" fillId="3" borderId="3" xfId="0" applyFont="1" applyFill="1" applyBorder="1" applyAlignment="1" applyProtection="1">
      <alignment horizontal="left" vertical="center" wrapText="1"/>
      <protection hidden="1"/>
    </xf>
    <xf numFmtId="0" fontId="7" fillId="0" borderId="4" xfId="0" applyFont="1" applyBorder="1" applyAlignment="1" applyProtection="1">
      <alignment vertical="center" wrapText="1"/>
      <protection hidden="1"/>
    </xf>
    <xf numFmtId="0" fontId="0" fillId="0" borderId="4" xfId="0" applyBorder="1" applyAlignment="1" applyProtection="1">
      <alignment vertical="center" wrapText="1"/>
      <protection hidden="1"/>
    </xf>
    <xf numFmtId="0" fontId="7" fillId="0" borderId="21" xfId="0" applyFont="1" applyBorder="1" applyAlignment="1" applyProtection="1">
      <alignment vertical="top" wrapText="1"/>
      <protection hidden="1"/>
    </xf>
    <xf numFmtId="0" fontId="0" fillId="0" borderId="2" xfId="0" applyBorder="1" applyAlignment="1" applyProtection="1">
      <alignment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2" borderId="20" xfId="0" applyFont="1" applyFill="1" applyBorder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15" fillId="6" borderId="0" xfId="0" applyFont="1" applyFill="1" applyBorder="1" applyAlignment="1" applyProtection="1">
      <alignment horizontal="center" vertical="center"/>
      <protection hidden="1"/>
    </xf>
    <xf numFmtId="0" fontId="5" fillId="5" borderId="21" xfId="0" applyFont="1" applyFill="1" applyBorder="1" applyAlignment="1" applyProtection="1">
      <alignment horizontal="left" vertical="center" wrapText="1"/>
      <protection hidden="1"/>
    </xf>
    <xf numFmtId="0" fontId="5" fillId="5" borderId="3" xfId="0" applyFont="1" applyFill="1" applyBorder="1" applyAlignment="1" applyProtection="1">
      <alignment horizontal="left" vertical="center" wrapText="1"/>
      <protection hidden="1"/>
    </xf>
    <xf numFmtId="0" fontId="12" fillId="4" borderId="8" xfId="0" applyFont="1" applyFill="1" applyBorder="1" applyAlignment="1" applyProtection="1">
      <alignment vertical="center" wrapText="1"/>
      <protection hidden="1"/>
    </xf>
    <xf numFmtId="0" fontId="5" fillId="5" borderId="4" xfId="0" applyFont="1" applyFill="1" applyBorder="1" applyAlignment="1" applyProtection="1">
      <alignment horizontal="left" vertical="center" wrapText="1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7" zoomScaleNormal="100" workbookViewId="0">
      <selection activeCell="E19" sqref="E19"/>
    </sheetView>
  </sheetViews>
  <sheetFormatPr defaultRowHeight="15" x14ac:dyDescent="0.25"/>
  <cols>
    <col min="1" max="1" width="8.42578125" style="13" customWidth="1"/>
    <col min="2" max="2" width="31.85546875" style="13" customWidth="1"/>
    <col min="3" max="3" width="30.140625" style="13" customWidth="1"/>
    <col min="4" max="4" width="13.7109375" style="13" customWidth="1"/>
    <col min="5" max="5" width="17.85546875" style="13" customWidth="1"/>
    <col min="6" max="6" width="17.28515625" style="13" customWidth="1"/>
    <col min="7" max="16384" width="9.140625" style="13"/>
  </cols>
  <sheetData>
    <row r="1" spans="1:6" ht="15.75" thickBot="1" x14ac:dyDescent="0.3">
      <c r="A1" s="62" t="s">
        <v>7</v>
      </c>
      <c r="B1" s="62"/>
      <c r="C1" s="62"/>
      <c r="D1" s="62"/>
      <c r="E1" s="62"/>
      <c r="F1" s="62"/>
    </row>
    <row r="2" spans="1:6" x14ac:dyDescent="0.25">
      <c r="A2" s="56" t="s">
        <v>1</v>
      </c>
      <c r="B2" s="57"/>
      <c r="C2" s="57"/>
      <c r="D2" s="57"/>
      <c r="E2" s="57"/>
      <c r="F2" s="58"/>
    </row>
    <row r="3" spans="1:6" x14ac:dyDescent="0.25">
      <c r="A3" s="59"/>
      <c r="B3" s="60"/>
      <c r="C3" s="60"/>
      <c r="D3" s="60"/>
      <c r="E3" s="60"/>
      <c r="F3" s="61"/>
    </row>
    <row r="4" spans="1:6" ht="16.5" thickBot="1" x14ac:dyDescent="0.3">
      <c r="A4" s="47" t="s">
        <v>8</v>
      </c>
      <c r="B4" s="48"/>
      <c r="C4" s="48"/>
      <c r="D4" s="48"/>
      <c r="E4" s="48"/>
      <c r="F4" s="49"/>
    </row>
    <row r="5" spans="1:6" ht="15" customHeight="1" x14ac:dyDescent="0.25">
      <c r="A5" s="44" t="s">
        <v>14</v>
      </c>
      <c r="B5" s="45"/>
      <c r="C5" s="45"/>
      <c r="D5" s="45"/>
      <c r="E5" s="45"/>
      <c r="F5" s="46"/>
    </row>
    <row r="6" spans="1:6" ht="31.5" customHeight="1" x14ac:dyDescent="0.25">
      <c r="A6" s="6" t="s">
        <v>11</v>
      </c>
      <c r="B6" s="26" t="s">
        <v>12</v>
      </c>
      <c r="C6" s="50"/>
      <c r="D6" s="2" t="s">
        <v>18</v>
      </c>
      <c r="E6" s="2" t="s">
        <v>2</v>
      </c>
      <c r="F6" s="4" t="s">
        <v>3</v>
      </c>
    </row>
    <row r="7" spans="1:6" s="14" customFormat="1" ht="15" customHeight="1" x14ac:dyDescent="0.25">
      <c r="A7" s="5">
        <v>1</v>
      </c>
      <c r="B7" s="32" t="s">
        <v>28</v>
      </c>
      <c r="C7" s="32"/>
      <c r="D7" s="22"/>
      <c r="E7" s="9"/>
      <c r="F7" s="10">
        <f>+D7*E7</f>
        <v>0</v>
      </c>
    </row>
    <row r="8" spans="1:6" s="14" customFormat="1" ht="30" customHeight="1" x14ac:dyDescent="0.25">
      <c r="A8" s="5">
        <v>2</v>
      </c>
      <c r="B8" s="32" t="s">
        <v>27</v>
      </c>
      <c r="C8" s="32"/>
      <c r="D8" s="22"/>
      <c r="E8" s="9"/>
      <c r="F8" s="10">
        <f>+D8*E8</f>
        <v>0</v>
      </c>
    </row>
    <row r="9" spans="1:6" ht="15" customHeight="1" x14ac:dyDescent="0.25">
      <c r="A9" s="5">
        <v>3</v>
      </c>
      <c r="B9" s="32" t="s">
        <v>15</v>
      </c>
      <c r="C9" s="32"/>
      <c r="D9" s="22"/>
      <c r="E9" s="9"/>
      <c r="F9" s="10">
        <f t="shared" ref="F9" si="0">+D9*E9</f>
        <v>0</v>
      </c>
    </row>
    <row r="10" spans="1:6" ht="15" customHeight="1" x14ac:dyDescent="0.25">
      <c r="A10" s="5">
        <v>4</v>
      </c>
      <c r="B10" s="32" t="s">
        <v>22</v>
      </c>
      <c r="C10" s="32"/>
      <c r="D10" s="22"/>
      <c r="E10" s="9"/>
      <c r="F10" s="10">
        <f>D10*E10</f>
        <v>0</v>
      </c>
    </row>
    <row r="11" spans="1:6" ht="15" customHeight="1" x14ac:dyDescent="0.25">
      <c r="A11" s="5">
        <v>5</v>
      </c>
      <c r="B11" s="32" t="s">
        <v>23</v>
      </c>
      <c r="C11" s="32"/>
      <c r="D11" s="22"/>
      <c r="E11" s="9"/>
      <c r="F11" s="10">
        <f>D11*E11</f>
        <v>0</v>
      </c>
    </row>
    <row r="12" spans="1:6" ht="15" customHeight="1" x14ac:dyDescent="0.25">
      <c r="A12" s="33" t="s">
        <v>25</v>
      </c>
      <c r="B12" s="34"/>
      <c r="C12" s="34"/>
      <c r="D12" s="34"/>
      <c r="E12" s="35"/>
      <c r="F12" s="11">
        <f>+F8++F10+F11+F7</f>
        <v>0</v>
      </c>
    </row>
    <row r="13" spans="1:6" ht="15" customHeight="1" thickBot="1" x14ac:dyDescent="0.3">
      <c r="A13" s="36" t="s">
        <v>26</v>
      </c>
      <c r="B13" s="37"/>
      <c r="C13" s="37"/>
      <c r="D13" s="37"/>
      <c r="E13" s="38"/>
      <c r="F13" s="12">
        <f>SUM(F7:F11)</f>
        <v>0</v>
      </c>
    </row>
    <row r="14" spans="1:6" ht="15" customHeight="1" x14ac:dyDescent="0.25">
      <c r="A14" s="44" t="s">
        <v>24</v>
      </c>
      <c r="B14" s="45"/>
      <c r="C14" s="45"/>
      <c r="D14" s="45"/>
      <c r="E14" s="45"/>
      <c r="F14" s="46"/>
    </row>
    <row r="15" spans="1:6" ht="31.5" customHeight="1" x14ac:dyDescent="0.25">
      <c r="A15" s="6" t="s">
        <v>11</v>
      </c>
      <c r="B15" s="26" t="s">
        <v>12</v>
      </c>
      <c r="C15" s="50"/>
      <c r="D15" s="26" t="s">
        <v>3</v>
      </c>
      <c r="E15" s="27"/>
      <c r="F15" s="28"/>
    </row>
    <row r="16" spans="1:6" ht="15" customHeight="1" thickBot="1" x14ac:dyDescent="0.3">
      <c r="A16" s="5">
        <v>6</v>
      </c>
      <c r="B16" s="52" t="s">
        <v>32</v>
      </c>
      <c r="C16" s="53"/>
      <c r="D16" s="29"/>
      <c r="E16" s="30"/>
      <c r="F16" s="31"/>
    </row>
    <row r="17" spans="1:8" ht="15" customHeight="1" x14ac:dyDescent="0.25">
      <c r="A17" s="44" t="s">
        <v>9</v>
      </c>
      <c r="B17" s="45"/>
      <c r="C17" s="45"/>
      <c r="D17" s="45"/>
      <c r="E17" s="45"/>
      <c r="F17" s="46"/>
    </row>
    <row r="18" spans="1:8" ht="31.5" x14ac:dyDescent="0.25">
      <c r="A18" s="6" t="s">
        <v>11</v>
      </c>
      <c r="B18" s="26" t="s">
        <v>12</v>
      </c>
      <c r="C18" s="50"/>
      <c r="D18" s="3" t="s">
        <v>16</v>
      </c>
      <c r="E18" s="3" t="s">
        <v>33</v>
      </c>
      <c r="F18" s="4" t="s">
        <v>3</v>
      </c>
    </row>
    <row r="19" spans="1:8" ht="15" customHeight="1" thickBot="1" x14ac:dyDescent="0.3">
      <c r="A19" s="5">
        <v>7</v>
      </c>
      <c r="B19" s="24" t="s">
        <v>29</v>
      </c>
      <c r="C19" s="25"/>
      <c r="D19" s="15">
        <v>50</v>
      </c>
      <c r="E19" s="9"/>
      <c r="F19" s="1">
        <f>D19*E19</f>
        <v>0</v>
      </c>
    </row>
    <row r="20" spans="1:8" ht="15" customHeight="1" x14ac:dyDescent="0.25">
      <c r="A20" s="44" t="s">
        <v>10</v>
      </c>
      <c r="B20" s="45"/>
      <c r="C20" s="45"/>
      <c r="D20" s="45"/>
      <c r="E20" s="45"/>
      <c r="F20" s="46"/>
      <c r="H20" s="16"/>
    </row>
    <row r="21" spans="1:8" ht="31.5" x14ac:dyDescent="0.25">
      <c r="A21" s="6" t="s">
        <v>11</v>
      </c>
      <c r="B21" s="26" t="s">
        <v>12</v>
      </c>
      <c r="C21" s="50"/>
      <c r="D21" s="2" t="s">
        <v>16</v>
      </c>
      <c r="E21" s="2" t="s">
        <v>33</v>
      </c>
      <c r="F21" s="4" t="s">
        <v>3</v>
      </c>
    </row>
    <row r="22" spans="1:8" ht="15" customHeight="1" thickBot="1" x14ac:dyDescent="0.3">
      <c r="A22" s="5">
        <v>8</v>
      </c>
      <c r="B22" s="55" t="s">
        <v>30</v>
      </c>
      <c r="C22" s="55"/>
      <c r="D22" s="15">
        <v>400</v>
      </c>
      <c r="E22" s="9"/>
      <c r="F22" s="1">
        <f>D22*E22</f>
        <v>0</v>
      </c>
    </row>
    <row r="23" spans="1:8" ht="15" customHeight="1" thickBot="1" x14ac:dyDescent="0.3">
      <c r="A23" s="23" t="s">
        <v>31</v>
      </c>
      <c r="B23" s="23"/>
      <c r="C23" s="23"/>
      <c r="D23" s="23"/>
      <c r="E23" s="23"/>
      <c r="F23" s="8">
        <f>SUM(F12+D16+F19+F22)</f>
        <v>0</v>
      </c>
    </row>
    <row r="24" spans="1:8" ht="15" customHeight="1" thickBot="1" x14ac:dyDescent="0.3">
      <c r="A24" s="54" t="s">
        <v>6</v>
      </c>
      <c r="B24" s="54"/>
      <c r="C24" s="54"/>
      <c r="D24" s="54"/>
      <c r="E24" s="54"/>
      <c r="F24" s="7">
        <f>SUM(F13+D16+F19+F22)</f>
        <v>0</v>
      </c>
    </row>
    <row r="25" spans="1:8" x14ac:dyDescent="0.25">
      <c r="A25" s="17"/>
      <c r="B25" s="18"/>
      <c r="C25" s="18"/>
      <c r="D25" s="18"/>
      <c r="E25" s="18"/>
      <c r="F25" s="18"/>
    </row>
    <row r="26" spans="1:8" x14ac:dyDescent="0.25">
      <c r="A26" s="51" t="s">
        <v>21</v>
      </c>
      <c r="B26" s="51"/>
      <c r="C26" s="51"/>
      <c r="D26" s="51"/>
      <c r="E26" s="51"/>
      <c r="F26" s="51"/>
    </row>
    <row r="27" spans="1:8" x14ac:dyDescent="0.25">
      <c r="A27" s="19" t="s">
        <v>0</v>
      </c>
      <c r="B27" s="20"/>
      <c r="C27" s="20"/>
      <c r="D27" s="20"/>
      <c r="E27" s="20"/>
      <c r="F27" s="20"/>
    </row>
    <row r="28" spans="1:8" ht="33.950000000000003" customHeight="1" x14ac:dyDescent="0.25">
      <c r="A28" s="21" t="s">
        <v>4</v>
      </c>
      <c r="B28" s="39" t="s">
        <v>19</v>
      </c>
      <c r="C28" s="40"/>
      <c r="D28" s="40"/>
      <c r="E28" s="40"/>
      <c r="F28" s="40"/>
    </row>
    <row r="29" spans="1:8" ht="25.5" customHeight="1" x14ac:dyDescent="0.25">
      <c r="A29" s="21" t="s">
        <v>5</v>
      </c>
      <c r="B29" s="39" t="s">
        <v>13</v>
      </c>
      <c r="C29" s="40"/>
      <c r="D29" s="40"/>
      <c r="E29" s="40"/>
      <c r="F29" s="40"/>
    </row>
    <row r="30" spans="1:8" ht="81" customHeight="1" x14ac:dyDescent="0.25">
      <c r="A30" s="21" t="s">
        <v>17</v>
      </c>
      <c r="B30" s="41" t="s">
        <v>20</v>
      </c>
      <c r="C30" s="42"/>
      <c r="D30" s="42"/>
      <c r="E30" s="42"/>
      <c r="F30" s="43"/>
    </row>
  </sheetData>
  <sheetProtection algorithmName="SHA-512" hashValue="L1Zka3z/ORa783GoTvXghNGQlWdfeCPu82Wem/OYCANXRE9JEYwUWDDcVlBZDvqMM2UQosCysQGgIZUiMtmyJg==" saltValue="VDNnR3ChWzm5hsvbRcHe1A==" spinCount="100000" sheet="1" objects="1" scenarios="1" selectLockedCells="1"/>
  <mergeCells count="29">
    <mergeCell ref="A2:F3"/>
    <mergeCell ref="A1:F1"/>
    <mergeCell ref="B10:C10"/>
    <mergeCell ref="B9:C9"/>
    <mergeCell ref="B8:C8"/>
    <mergeCell ref="B7:C7"/>
    <mergeCell ref="B29:F29"/>
    <mergeCell ref="B30:F30"/>
    <mergeCell ref="A20:F20"/>
    <mergeCell ref="A4:F4"/>
    <mergeCell ref="A5:F5"/>
    <mergeCell ref="B6:C6"/>
    <mergeCell ref="B28:F28"/>
    <mergeCell ref="A26:F26"/>
    <mergeCell ref="A14:F14"/>
    <mergeCell ref="B16:C16"/>
    <mergeCell ref="A24:E24"/>
    <mergeCell ref="B22:C22"/>
    <mergeCell ref="A17:F17"/>
    <mergeCell ref="B15:C15"/>
    <mergeCell ref="B18:C18"/>
    <mergeCell ref="B21:C21"/>
    <mergeCell ref="A23:E23"/>
    <mergeCell ref="B19:C19"/>
    <mergeCell ref="D15:F15"/>
    <mergeCell ref="D16:F16"/>
    <mergeCell ref="B11:C11"/>
    <mergeCell ref="A12:E12"/>
    <mergeCell ref="A13:E13"/>
  </mergeCells>
  <pageMargins left="0.7" right="0.7" top="0.78740157499999996" bottom="0.78740157499999996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 Vlastimil</dc:creator>
  <cp:lastModifiedBy>Lenc David</cp:lastModifiedBy>
  <cp:lastPrinted>2021-04-22T13:33:43Z</cp:lastPrinted>
  <dcterms:created xsi:type="dcterms:W3CDTF">2020-02-13T10:19:02Z</dcterms:created>
  <dcterms:modified xsi:type="dcterms:W3CDTF">2021-11-18T21:43:18Z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