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dbor 422\422.3\Veřejné zakázky\2021 veřejné zakázky\21059 - OŘ - Modernizace pevné telefonie\ZD včetně příloh\Finální verze (uveřejněná)\Uzamčená tabulka\"/>
    </mc:Choice>
  </mc:AlternateContent>
  <bookViews>
    <workbookView xWindow="120" yWindow="-210" windowWidth="12060" windowHeight="7800"/>
  </bookViews>
  <sheets>
    <sheet name="List1" sheetId="1" r:id="rId1"/>
  </sheets>
  <definedNames>
    <definedName name="_xlnm.Print_Area" localSheetId="0">List1!$A$1:$E$25</definedName>
  </definedNames>
  <calcPr calcId="162913"/>
</workbook>
</file>

<file path=xl/calcChain.xml><?xml version="1.0" encoding="utf-8"?>
<calcChain xmlns="http://schemas.openxmlformats.org/spreadsheetml/2006/main">
  <c r="D17" i="1" l="1"/>
  <c r="E17" i="1" s="1"/>
  <c r="D16" i="1"/>
  <c r="E16" i="1" s="1"/>
  <c r="D15" i="1"/>
  <c r="E15" i="1" s="1"/>
  <c r="D13" i="1"/>
  <c r="E13" i="1" s="1"/>
  <c r="D12" i="1"/>
  <c r="E12" i="1" s="1"/>
  <c r="D11" i="1"/>
  <c r="E11" i="1" s="1"/>
  <c r="E7" i="1" l="1"/>
  <c r="E8" i="1"/>
  <c r="E6" i="1"/>
  <c r="E5" i="1"/>
  <c r="E4" i="1"/>
  <c r="E9" i="1" l="1"/>
  <c r="B18" i="1" l="1"/>
</calcChain>
</file>

<file path=xl/sharedStrings.xml><?xml version="1.0" encoding="utf-8"?>
<sst xmlns="http://schemas.openxmlformats.org/spreadsheetml/2006/main" count="32" uniqueCount="31">
  <si>
    <t>Cenová tabulka</t>
  </si>
  <si>
    <t>Celková nabídková cena v Kč bez DPH</t>
  </si>
  <si>
    <t>Dodávka licencí</t>
  </si>
  <si>
    <t>Dodávka hardware</t>
  </si>
  <si>
    <t>Cena za 1 ks hardware 
v Kč bez DPH</t>
  </si>
  <si>
    <t>Počet kusů</t>
  </si>
  <si>
    <t>Počet kusů licencí</t>
  </si>
  <si>
    <t>Celková cena za hardware
v Kč bez DPH</t>
  </si>
  <si>
    <t>IP telefon standardního typu ve smyslu čl. I odst. 1 písm. a) návrhu smlouvy</t>
  </si>
  <si>
    <t>IP videotelefon ve smyslu čl. I odst. 1 písm. a) návrhu smlouvy</t>
  </si>
  <si>
    <t xml:space="preserve">Podpora dodané licence pro provoz IP telefonu standardního typu </t>
  </si>
  <si>
    <t xml:space="preserve">Podpora dodané licence pro provoz IP videotelefonu </t>
  </si>
  <si>
    <t xml:space="preserve">Podpora licencí </t>
  </si>
  <si>
    <t>Celková cena podpory licencí za 12 měsíců
v Kč bez DPH</t>
  </si>
  <si>
    <t>Cena podpory 1 ks licence za 12 měsíců
v Kč bez DPH</t>
  </si>
  <si>
    <t>IP telefon chodbového typu ve smyslu čl. I odst. 1 písm. a) návrhu smlouvy</t>
  </si>
  <si>
    <t xml:space="preserve">Podpora dodané licence pro provoz IP telefonu chodbového typu </t>
  </si>
  <si>
    <t>Dodavatel vyplní pouze žlutě podbarvená pole.</t>
  </si>
  <si>
    <t>Příloha č. 2 ZD</t>
  </si>
  <si>
    <t>Číselné údaje se uvádějí s přesností na 2 desetinná místa. V případě uvedení více desetinných míst budou hodnoty automaticky zaokrouhleny na 2 desetinná místa.</t>
  </si>
  <si>
    <r>
      <t xml:space="preserve">Zadavatel výslovně stanoví, že kterékoliv žlutě podbarvené pole v cenové tabulce lze vyplnit nulou, </t>
    </r>
    <r>
      <rPr>
        <b/>
        <sz val="11"/>
        <rFont val="Arial"/>
        <family val="2"/>
        <charset val="238"/>
      </rPr>
      <t>budou-li náklady dodavatele na realizaci dané položky skutečně nulové nebo budou-li náklady této položky neoddělitelně zahrnuty do položky jiné.</t>
    </r>
    <r>
      <rPr>
        <sz val="11"/>
        <rFont val="Arial"/>
        <family val="2"/>
        <charset val="238"/>
      </rPr>
      <t xml:space="preserve"> Uvedeným zadavatel </t>
    </r>
    <r>
      <rPr>
        <b/>
        <sz val="11"/>
        <rFont val="Arial"/>
        <family val="2"/>
        <charset val="238"/>
      </rPr>
      <t>v žádném případě nepřipouští sčítání nákladů jednotlivých položek, lze-li náklady jednotlivých položek oddělit.</t>
    </r>
  </si>
  <si>
    <t>Přídavný panel pro IP videotelefon ve smyslu čl. I odst.1 písm. a) návrhu smlouvy</t>
  </si>
  <si>
    <t>Sada pro uchycení IP telefonu chodbového typu na stěnu ve smyslu čl. I odst. 1 písm. b) návrhu smlouvy</t>
  </si>
  <si>
    <t>Napájecí adaptér pro IP telefon standardního typu ve smyslu čl. I odst. 1 písm. c) návrhu smlouvy</t>
  </si>
  <si>
    <t>Celková cena podpory licencí za 48 měsíců
v Kč bez DPH</t>
  </si>
  <si>
    <t>Cena za 1 ks licence na 12 měsíců 
 v Kč bez DPH</t>
  </si>
  <si>
    <t>Celková cena za licence na 12 měsíců 
v Kč bez DPH</t>
  </si>
  <si>
    <t>Celková cena za licence na 48 měsíců 
v Kč bez DPH</t>
  </si>
  <si>
    <t>Licence pro provoz IP telefonu standardního typu na Cisco Unified Communications Manageru 11.5 nebo novější verzi</t>
  </si>
  <si>
    <t>Licence pro provoz IP telefonu chodbového typu na Cisco Unified Communications Manageru 11.5 nebo novější verzi</t>
  </si>
  <si>
    <t>Licence pro provoz IP videotelefonu na Cisco Unified Communications Manageru 11.5 nebo novější verzi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</si>
</sst>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Fill="1" applyProtection="1"/>
    <xf numFmtId="0" fontId="5" fillId="0" borderId="0" xfId="0" applyFont="1" applyFill="1" applyProtection="1"/>
    <xf numFmtId="0" fontId="4" fillId="0" borderId="0" xfId="0" applyFont="1" applyProtection="1"/>
    <xf numFmtId="0" fontId="6" fillId="0" borderId="0" xfId="0" applyFont="1" applyProtection="1"/>
    <xf numFmtId="0" fontId="4" fillId="0" borderId="0" xfId="0" applyFont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vertical="center" wrapText="1"/>
    </xf>
    <xf numFmtId="0" fontId="7" fillId="0" borderId="8" xfId="0" applyFont="1" applyFill="1" applyBorder="1" applyAlignment="1" applyProtection="1">
      <alignment vertical="center" wrapText="1"/>
    </xf>
    <xf numFmtId="0" fontId="9" fillId="0" borderId="0" xfId="0" applyFont="1" applyFill="1" applyProtection="1"/>
    <xf numFmtId="0" fontId="6" fillId="0" borderId="0" xfId="0" applyFont="1" applyFill="1" applyProtection="1"/>
    <xf numFmtId="0" fontId="10" fillId="0" borderId="0" xfId="0" applyFont="1" applyFill="1" applyProtection="1"/>
    <xf numFmtId="0" fontId="9" fillId="0" borderId="0" xfId="0" applyFont="1" applyProtection="1"/>
    <xf numFmtId="0" fontId="7" fillId="0" borderId="10" xfId="0" applyFont="1" applyFill="1" applyBorder="1" applyAlignment="1" applyProtection="1">
      <alignment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vertical="center"/>
    </xf>
    <xf numFmtId="0" fontId="7" fillId="0" borderId="15" xfId="0" applyFont="1" applyFill="1" applyBorder="1" applyAlignment="1" applyProtection="1">
      <alignment vertical="center" wrapText="1"/>
    </xf>
    <xf numFmtId="0" fontId="7" fillId="0" borderId="17" xfId="0" applyFont="1" applyFill="1" applyBorder="1" applyAlignment="1" applyProtection="1">
      <alignment vertical="center" wrapText="1"/>
    </xf>
    <xf numFmtId="0" fontId="7" fillId="0" borderId="19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4" fontId="2" fillId="0" borderId="20" xfId="0" applyNumberFormat="1" applyFont="1" applyFill="1" applyBorder="1" applyAlignment="1" applyProtection="1">
      <alignment horizontal="center" vertical="center" wrapText="1"/>
    </xf>
    <xf numFmtId="4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/>
    </xf>
    <xf numFmtId="0" fontId="7" fillId="0" borderId="22" xfId="0" applyFont="1" applyFill="1" applyBorder="1" applyAlignment="1" applyProtection="1">
      <alignment horizontal="center" vertical="center" wrapText="1"/>
    </xf>
    <xf numFmtId="4" fontId="2" fillId="0" borderId="23" xfId="0" applyNumberFormat="1" applyFont="1" applyFill="1" applyBorder="1" applyAlignment="1" applyProtection="1">
      <alignment horizontal="center" vertical="center" wrapText="1"/>
    </xf>
    <xf numFmtId="0" fontId="7" fillId="0" borderId="28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4" fontId="2" fillId="0" borderId="30" xfId="0" applyNumberFormat="1" applyFont="1" applyFill="1" applyBorder="1" applyAlignment="1" applyProtection="1">
      <alignment horizontal="center" vertical="center" wrapText="1"/>
    </xf>
    <xf numFmtId="4" fontId="2" fillId="0" borderId="31" xfId="0" applyNumberFormat="1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4" fontId="2" fillId="0" borderId="33" xfId="0" applyNumberFormat="1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2" fontId="7" fillId="0" borderId="0" xfId="0" applyNumberFormat="1" applyFont="1" applyFill="1" applyBorder="1" applyAlignment="1" applyProtection="1">
      <alignment horizontal="center" vertical="center" wrapText="1"/>
    </xf>
    <xf numFmtId="2" fontId="7" fillId="0" borderId="21" xfId="0" applyNumberFormat="1" applyFont="1" applyFill="1" applyBorder="1" applyAlignment="1" applyProtection="1">
      <alignment horizontal="center" vertical="center" wrapText="1"/>
    </xf>
    <xf numFmtId="2" fontId="7" fillId="0" borderId="27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1" fillId="0" borderId="1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164" fontId="8" fillId="0" borderId="24" xfId="0" applyNumberFormat="1" applyFont="1" applyBorder="1" applyAlignment="1" applyProtection="1">
      <alignment horizontal="center" vertical="center"/>
    </xf>
    <xf numFmtId="164" fontId="8" fillId="0" borderId="25" xfId="0" applyNumberFormat="1" applyFont="1" applyBorder="1" applyAlignment="1" applyProtection="1">
      <alignment horizontal="center" vertical="center"/>
    </xf>
    <xf numFmtId="164" fontId="8" fillId="0" borderId="26" xfId="0" applyNumberFormat="1" applyFont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 wrapText="1"/>
    </xf>
    <xf numFmtId="4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21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18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2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B15" sqref="B15"/>
    </sheetView>
  </sheetViews>
  <sheetFormatPr defaultColWidth="9.140625" defaultRowHeight="15" x14ac:dyDescent="0.25"/>
  <cols>
    <col min="1" max="1" width="82.85546875" style="1" customWidth="1"/>
    <col min="2" max="4" width="27" style="1" customWidth="1"/>
    <col min="5" max="5" width="31.28515625" style="1" customWidth="1"/>
    <col min="6" max="6" width="4.28515625" style="1" customWidth="1"/>
    <col min="7" max="7" width="29.140625" style="1" customWidth="1"/>
    <col min="8" max="16384" width="9.140625" style="1"/>
  </cols>
  <sheetData>
    <row r="1" spans="1:12" ht="15.75" thickBot="1" x14ac:dyDescent="0.3">
      <c r="E1" s="28" t="s">
        <v>18</v>
      </c>
    </row>
    <row r="2" spans="1:12" ht="18.75" thickBot="1" x14ac:dyDescent="0.3">
      <c r="A2" s="47" t="s">
        <v>0</v>
      </c>
      <c r="B2" s="48"/>
      <c r="C2" s="48"/>
      <c r="D2" s="48"/>
      <c r="E2" s="49"/>
    </row>
    <row r="3" spans="1:12" ht="39.950000000000003" customHeight="1" thickBot="1" x14ac:dyDescent="0.3">
      <c r="A3" s="10" t="s">
        <v>3</v>
      </c>
      <c r="B3" s="11" t="s">
        <v>4</v>
      </c>
      <c r="C3" s="38" t="s">
        <v>5</v>
      </c>
      <c r="D3" s="11"/>
      <c r="E3" s="25" t="s">
        <v>7</v>
      </c>
    </row>
    <row r="4" spans="1:12" ht="30" customHeight="1" x14ac:dyDescent="0.25">
      <c r="A4" s="14" t="s">
        <v>8</v>
      </c>
      <c r="B4" s="56"/>
      <c r="C4" s="31">
        <v>250</v>
      </c>
      <c r="D4" s="40"/>
      <c r="E4" s="33">
        <f t="shared" ref="E4:E9" si="0">C4*B4</f>
        <v>0</v>
      </c>
    </row>
    <row r="5" spans="1:12" ht="30" customHeight="1" x14ac:dyDescent="0.25">
      <c r="A5" s="13" t="s">
        <v>15</v>
      </c>
      <c r="B5" s="57"/>
      <c r="C5" s="32">
        <v>30</v>
      </c>
      <c r="D5" s="37"/>
      <c r="E5" s="34">
        <f t="shared" si="0"/>
        <v>0</v>
      </c>
    </row>
    <row r="6" spans="1:12" ht="30" customHeight="1" x14ac:dyDescent="0.25">
      <c r="A6" s="23" t="s">
        <v>9</v>
      </c>
      <c r="B6" s="57"/>
      <c r="C6" s="32">
        <v>30</v>
      </c>
      <c r="D6" s="37"/>
      <c r="E6" s="34">
        <f t="shared" si="0"/>
        <v>0</v>
      </c>
    </row>
    <row r="7" spans="1:12" ht="30" customHeight="1" x14ac:dyDescent="0.25">
      <c r="A7" s="23" t="s">
        <v>21</v>
      </c>
      <c r="B7" s="58"/>
      <c r="C7" s="32">
        <v>10</v>
      </c>
      <c r="D7" s="37"/>
      <c r="E7" s="34">
        <f t="shared" si="0"/>
        <v>0</v>
      </c>
    </row>
    <row r="8" spans="1:12" ht="30" customHeight="1" x14ac:dyDescent="0.25">
      <c r="A8" s="23" t="s">
        <v>22</v>
      </c>
      <c r="B8" s="59"/>
      <c r="C8" s="32">
        <v>30</v>
      </c>
      <c r="D8" s="37"/>
      <c r="E8" s="34">
        <f t="shared" si="0"/>
        <v>0</v>
      </c>
    </row>
    <row r="9" spans="1:12" ht="30" customHeight="1" thickBot="1" x14ac:dyDescent="0.3">
      <c r="A9" s="22" t="s">
        <v>23</v>
      </c>
      <c r="B9" s="60"/>
      <c r="C9" s="35">
        <v>30</v>
      </c>
      <c r="D9" s="39"/>
      <c r="E9" s="36">
        <f t="shared" si="0"/>
        <v>0</v>
      </c>
    </row>
    <row r="10" spans="1:12" ht="39.950000000000003" customHeight="1" thickBot="1" x14ac:dyDescent="0.3">
      <c r="A10" s="10" t="s">
        <v>2</v>
      </c>
      <c r="B10" s="11" t="s">
        <v>25</v>
      </c>
      <c r="C10" s="38" t="s">
        <v>6</v>
      </c>
      <c r="D10" s="11" t="s">
        <v>26</v>
      </c>
      <c r="E10" s="25" t="s">
        <v>27</v>
      </c>
      <c r="F10" s="2"/>
      <c r="G10" s="3"/>
      <c r="H10" s="4"/>
      <c r="I10" s="4"/>
      <c r="J10" s="5"/>
      <c r="K10" s="6"/>
      <c r="L10" s="6"/>
    </row>
    <row r="11" spans="1:12" ht="30" customHeight="1" x14ac:dyDescent="0.25">
      <c r="A11" s="14" t="s">
        <v>28</v>
      </c>
      <c r="B11" s="61"/>
      <c r="C11" s="9">
        <v>250</v>
      </c>
      <c r="D11" s="41">
        <f>B11*C11</f>
        <v>0</v>
      </c>
      <c r="E11" s="26">
        <f>D11*4</f>
        <v>0</v>
      </c>
      <c r="F11" s="2"/>
      <c r="G11" s="3"/>
      <c r="H11" s="4"/>
      <c r="I11" s="4"/>
      <c r="J11" s="5"/>
      <c r="K11" s="6"/>
      <c r="L11" s="6"/>
    </row>
    <row r="12" spans="1:12" ht="30" customHeight="1" x14ac:dyDescent="0.25">
      <c r="A12" s="19" t="s">
        <v>29</v>
      </c>
      <c r="B12" s="57"/>
      <c r="C12" s="20">
        <v>30</v>
      </c>
      <c r="D12" s="42">
        <f>B12*C12</f>
        <v>0</v>
      </c>
      <c r="E12" s="27">
        <f>D12*4</f>
        <v>0</v>
      </c>
      <c r="F12" s="2"/>
      <c r="G12" s="3"/>
      <c r="H12" s="4"/>
      <c r="I12" s="4"/>
      <c r="J12" s="5"/>
      <c r="K12" s="6"/>
      <c r="L12" s="6"/>
    </row>
    <row r="13" spans="1:12" ht="30" customHeight="1" thickBot="1" x14ac:dyDescent="0.3">
      <c r="A13" s="24" t="s">
        <v>30</v>
      </c>
      <c r="B13" s="57"/>
      <c r="C13" s="20">
        <v>30</v>
      </c>
      <c r="D13" s="42">
        <f>B13*C13</f>
        <v>0</v>
      </c>
      <c r="E13" s="27">
        <f>D13*4</f>
        <v>0</v>
      </c>
      <c r="F13" s="2"/>
      <c r="G13" s="3"/>
      <c r="H13" s="4"/>
      <c r="I13" s="4"/>
      <c r="J13" s="5"/>
      <c r="K13" s="6"/>
      <c r="L13" s="6"/>
    </row>
    <row r="14" spans="1:12" ht="39" thickBot="1" x14ac:dyDescent="0.3">
      <c r="A14" s="10" t="s">
        <v>12</v>
      </c>
      <c r="B14" s="11" t="s">
        <v>14</v>
      </c>
      <c r="C14" s="12" t="s">
        <v>6</v>
      </c>
      <c r="D14" s="11" t="s">
        <v>13</v>
      </c>
      <c r="E14" s="25" t="s">
        <v>24</v>
      </c>
      <c r="F14" s="2"/>
      <c r="G14" s="3"/>
      <c r="H14" s="4"/>
      <c r="I14" s="4"/>
      <c r="J14" s="5"/>
      <c r="K14" s="6"/>
      <c r="L14" s="6"/>
    </row>
    <row r="15" spans="1:12" s="18" customFormat="1" ht="30" customHeight="1" x14ac:dyDescent="0.25">
      <c r="A15" s="14" t="s">
        <v>10</v>
      </c>
      <c r="B15" s="61"/>
      <c r="C15" s="9">
        <v>250</v>
      </c>
      <c r="D15" s="41">
        <f>B15*C15</f>
        <v>0</v>
      </c>
      <c r="E15" s="26">
        <f>D15*4</f>
        <v>0</v>
      </c>
      <c r="F15" s="15"/>
      <c r="G15" s="3"/>
      <c r="H15" s="16"/>
      <c r="I15" s="16"/>
      <c r="J15" s="17"/>
      <c r="K15" s="7"/>
      <c r="L15" s="7"/>
    </row>
    <row r="16" spans="1:12" s="18" customFormat="1" ht="30" customHeight="1" x14ac:dyDescent="0.25">
      <c r="A16" s="19" t="s">
        <v>16</v>
      </c>
      <c r="B16" s="57"/>
      <c r="C16" s="20">
        <v>30</v>
      </c>
      <c r="D16" s="42">
        <f>B16*C16</f>
        <v>0</v>
      </c>
      <c r="E16" s="27">
        <f>D16*4</f>
        <v>0</v>
      </c>
      <c r="F16" s="15"/>
      <c r="G16" s="3"/>
      <c r="H16" s="16"/>
      <c r="I16" s="16"/>
      <c r="J16" s="17"/>
      <c r="K16" s="7"/>
      <c r="L16" s="7"/>
    </row>
    <row r="17" spans="1:12" s="18" customFormat="1" ht="30" customHeight="1" thickBot="1" x14ac:dyDescent="0.3">
      <c r="A17" s="19" t="s">
        <v>11</v>
      </c>
      <c r="B17" s="62"/>
      <c r="C17" s="29">
        <v>30</v>
      </c>
      <c r="D17" s="43">
        <f>B17*C17</f>
        <v>0</v>
      </c>
      <c r="E17" s="30">
        <f>D17*4</f>
        <v>0</v>
      </c>
      <c r="F17" s="15"/>
      <c r="G17" s="3"/>
      <c r="H17" s="16"/>
      <c r="I17" s="16"/>
      <c r="J17" s="17"/>
      <c r="K17" s="7"/>
      <c r="L17" s="7"/>
    </row>
    <row r="18" spans="1:12" ht="50.1" customHeight="1" thickBot="1" x14ac:dyDescent="0.3">
      <c r="A18" s="21" t="s">
        <v>1</v>
      </c>
      <c r="B18" s="50">
        <f>SUM(E4:E9,E11:E13,E15:E17)</f>
        <v>0</v>
      </c>
      <c r="C18" s="51"/>
      <c r="D18" s="51"/>
      <c r="E18" s="52"/>
      <c r="G18" s="8"/>
      <c r="H18" s="6"/>
      <c r="I18" s="6"/>
      <c r="J18" s="7"/>
    </row>
    <row r="20" spans="1:12" x14ac:dyDescent="0.25">
      <c r="A20" s="53" t="s">
        <v>17</v>
      </c>
      <c r="B20" s="54"/>
      <c r="C20" s="54"/>
      <c r="D20" s="45"/>
      <c r="E20" s="44"/>
    </row>
    <row r="21" spans="1:12" x14ac:dyDescent="0.25">
      <c r="A21" s="44"/>
      <c r="B21" s="45"/>
      <c r="C21" s="45"/>
      <c r="D21" s="45"/>
      <c r="E21" s="44"/>
    </row>
    <row r="22" spans="1:12" x14ac:dyDescent="0.25">
      <c r="A22" s="53" t="s">
        <v>19</v>
      </c>
      <c r="B22" s="53"/>
      <c r="C22" s="53"/>
      <c r="D22" s="53"/>
      <c r="E22" s="53"/>
    </row>
    <row r="23" spans="1:12" x14ac:dyDescent="0.25">
      <c r="A23" s="44"/>
      <c r="B23" s="45"/>
      <c r="C23" s="45"/>
      <c r="D23" s="45"/>
      <c r="E23" s="44"/>
    </row>
    <row r="24" spans="1:12" ht="49.5" customHeight="1" x14ac:dyDescent="0.25">
      <c r="A24" s="55" t="s">
        <v>20</v>
      </c>
      <c r="B24" s="55"/>
      <c r="C24" s="55"/>
      <c r="D24" s="55"/>
      <c r="E24" s="55"/>
    </row>
    <row r="26" spans="1:12" x14ac:dyDescent="0.25">
      <c r="A26" s="46"/>
      <c r="B26" s="46"/>
      <c r="C26" s="46"/>
      <c r="D26" s="46"/>
      <c r="E26" s="46"/>
    </row>
  </sheetData>
  <sheetProtection algorithmName="SHA-512" hashValue="4PLGO5my0Ytz2BEwg/b245FOQuKdRK00Rt3wDzZoMwHEVUFeFhWnZs0qpCOdVCmy/bbjzIHAXC2KBhzDh+v2bw==" saltValue="9qpgHexguwy0yuIeVGZw9Q==" spinCount="100000" sheet="1" objects="1" scenarios="1"/>
  <mergeCells count="6">
    <mergeCell ref="A26:E26"/>
    <mergeCell ref="A2:E2"/>
    <mergeCell ref="B18:E18"/>
    <mergeCell ref="A20:C20"/>
    <mergeCell ref="A24:E24"/>
    <mergeCell ref="A22:E22"/>
  </mergeCells>
  <pageMargins left="0.7" right="0.7" top="0.78740157499999996" bottom="0.78740157499999996" header="0.3" footer="0.3"/>
  <pageSetup paperSize="9"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Burget</dc:creator>
  <cp:lastModifiedBy>Pavelka Ondřej</cp:lastModifiedBy>
  <cp:lastPrinted>2021-10-04T14:52:44Z</cp:lastPrinted>
  <dcterms:created xsi:type="dcterms:W3CDTF">2017-01-27T09:30:45Z</dcterms:created>
  <dcterms:modified xsi:type="dcterms:W3CDTF">2021-10-18T10:22:45Z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