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23130" windowHeight="130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<sst xmlns="http://schemas.openxmlformats.org/spreadsheetml/2006/main" count="162" uniqueCount="71">
  <si>
    <t>Popis</t>
  </si>
  <si>
    <t>celkem kusů</t>
  </si>
  <si>
    <t>kpl</t>
  </si>
  <si>
    <t>Účastník vyplní žlutě vyznačená pole</t>
  </si>
  <si>
    <t>jednotka</t>
  </si>
  <si>
    <t>ks</t>
  </si>
  <si>
    <t>Jednotková cena v Kč bez DPH</t>
  </si>
  <si>
    <t>Cena v Kč bez DPH</t>
  </si>
  <si>
    <t>Celkem za všechny etapy</t>
  </si>
  <si>
    <t>Celkem za I. etapu</t>
  </si>
  <si>
    <t>Celkem za II. etapu</t>
  </si>
  <si>
    <t>Příloha č. 2</t>
  </si>
  <si>
    <t>hod</t>
  </si>
  <si>
    <t>Celková nabídková cena v Kč bez DPH</t>
  </si>
  <si>
    <t xml:space="preserve">* Předpokládané množství hodin nebo výjezdů je stanoveno po dobu záruky a je uvedeno pouze za účelem porovnání nabídek. Zadavatel si vyhrazuje právo uvedené množství čerpat dle svých reálných potřeb, tj. přečerpat, nedočerpat či vůbec nečerpat; skutečný počet se tak může od předpokládaného počtu lišit. </t>
  </si>
  <si>
    <t>Dodávka jističů B20/3</t>
  </si>
  <si>
    <t>Dodávka jističů B10/3</t>
  </si>
  <si>
    <t>Dodávka jističů B16/1</t>
  </si>
  <si>
    <t>Dodávka jističů B6/1</t>
  </si>
  <si>
    <t>Dodávka jističů C4/1</t>
  </si>
  <si>
    <t>Dodávka převodníků 0-5A/4-20mA</t>
  </si>
  <si>
    <t>Dodávka patic pro relé 24V AC, 4xpřepínací 6A/230V AC</t>
  </si>
  <si>
    <t>Dodávka patic pro relé 230V AC, 4xpřepínací 6A/230V AC</t>
  </si>
  <si>
    <t>Pomocné kontakty k jističům B20/3</t>
  </si>
  <si>
    <t>Pomocné kontakty k jističům  B10/3</t>
  </si>
  <si>
    <t>Dodávka svodičů přepětí 280V/4p (např. DEHN VGA 280/4 typ 900304)</t>
  </si>
  <si>
    <t>Dodávka vypínačů 1250A/4p, s pohonem 230V AC, stavitelná nadproudová spoušť</t>
  </si>
  <si>
    <t>Dodávka vypínačů 2500A/4p, s pohonem 230V AC, stavitelná nadproudová spoušť, výsuvný</t>
  </si>
  <si>
    <t>Dodávka vypínačů 1600A/4p, s pohonem 230V AC, stavitelná nadproudová spoušť, výsuvný</t>
  </si>
  <si>
    <t>Dodávka vypínačů 1250A/4p, bez pohonu , stavitelná nadproudová spoušť</t>
  </si>
  <si>
    <t>Dodávka vypínačů 800A/4p, bez pohonu , stavitelná nadproudová spoušť</t>
  </si>
  <si>
    <t>Dodávka vypínačů 630A/4p, s pohonem 230V AC, stavitelná nadproudová spoušť</t>
  </si>
  <si>
    <t>Dodávka vypínačů 630A/4p, bez pohonu, stavitelná nadproudová spoušť</t>
  </si>
  <si>
    <t>Dodávka vypínačů 400A/4p, s pohonem 230V AC, stavitelná nadproudová spoušť</t>
  </si>
  <si>
    <t>Dodávka vypínačů 250A/4p, s pohonem 230V AC, stavitelná nadproudová spoušť</t>
  </si>
  <si>
    <t>Dodávka vypínačů 125A/4p, s pohonem 230V AC, stavitelná nadproudová spoušť</t>
  </si>
  <si>
    <t>Dodávka vypínačů 630A/4p, bez pohonu, s mechanickou blokací</t>
  </si>
  <si>
    <t>Dodávka vypínačů 125A/4p, bez pohonu, stavitelná nadproudová spoušť</t>
  </si>
  <si>
    <t>Dodávka vypínačů 1250A/4p, výsuvný</t>
  </si>
  <si>
    <t>Dodávka vypínačů 800A/4p, výsuvný</t>
  </si>
  <si>
    <t>Dodávka vypínačů 1250A/4p, s pohonem 230V AC, stavitelná nadproudová spoušť, výsuvný</t>
  </si>
  <si>
    <t>Dodávka vypínačů 800A/4p, stavitelná nadproudová spoušť</t>
  </si>
  <si>
    <t>Dodávka vypínačů 630A/4p, stavitelná nadproudová spoušť</t>
  </si>
  <si>
    <t>Dodávka vypínačů 400A/4p</t>
  </si>
  <si>
    <t>Dodávka vypínačů 400A/4p, stavitelná nadproudová spoušť</t>
  </si>
  <si>
    <t>Dodávka vypínačů 125A/4p, stavitelná nadproudová spoušť</t>
  </si>
  <si>
    <t>Dodávka časové relé multifunkční,12-240VAC/DC,2P (např. Schrack ZR5MF025)</t>
  </si>
  <si>
    <t>Dodávka sdružených měřících přístrojů (např. Schneider PowerLogic PM5100)</t>
  </si>
  <si>
    <t>Dodávka kompenzačních kondenzátorů 0,4/8 8kVAr/400V</t>
  </si>
  <si>
    <t>Dodávka relé 24V AC, 4xpřepínací 6A/230V AC, se signalizací</t>
  </si>
  <si>
    <t>Dodávka relé 230V AC, 4xpřepínací 6A/230V AC, se signalizací</t>
  </si>
  <si>
    <t xml:space="preserve">Dokumentace skutečného provedení I. etapy </t>
  </si>
  <si>
    <t>Mimozáruční oprava - pracovní dny 6:00 – 22:00 *</t>
  </si>
  <si>
    <t>Mimozáruční oprava - pracovní dny 22:00 – 6:00 *</t>
  </si>
  <si>
    <t>Mimozáruční oprava - so,ne, svátek *</t>
  </si>
  <si>
    <t>Výjezd na mimozáruční opravu - pracovní dny 6:00 – 22:00 *</t>
  </si>
  <si>
    <t>Výjezd na mimozáruční opravu - pracovní dny 22:00 – 6:00 *</t>
  </si>
  <si>
    <t>Výjezd na mimozáruční opravu - so, ne, svátek *</t>
  </si>
  <si>
    <t>Ostatní jinde nespecifikované náklady, např. stavební přípomoce, úložný a drobný materiál  I. etapa</t>
  </si>
  <si>
    <t>Montáž dodaných komponent I. etapy včetně úprav přípojných vodičů a dveří rozvaděčů</t>
  </si>
  <si>
    <t>Oživování, uvádění do provozu včetně zkoušek I. etapy</t>
  </si>
  <si>
    <t>Ostatní jinde nespecifikované náklady, např. stavební přípomoce, úložný a drobný materiál  II. etapy</t>
  </si>
  <si>
    <t>Oživování, uvádění do provozu včetně zkoušek II. etapy</t>
  </si>
  <si>
    <t>Montáž dodaných komponent II. etapa včetně úprav přípojných vodičů a dveří rozvaděčů</t>
  </si>
  <si>
    <t>Dokumentace skutečného provedení  II. etapy</t>
  </si>
  <si>
    <t>Přepojení vývodu z RN1 do RN2,kabel CXKE-R/B 3Dx70+50 včetně kabelové spojky a 10 metrů kabelu - pouze v I. etapě</t>
  </si>
  <si>
    <t>Zaškolení obsluhy v rámci I.etapy (prováděno průběžně po každém dílčím plnění)</t>
  </si>
  <si>
    <t>Revize za I.etapu (prováděny průběžně po každém dílčím plnění)</t>
  </si>
  <si>
    <t>Revize za II.etapu (prováděny průběžně po každém dílčím plnění)</t>
  </si>
  <si>
    <t>Zaškolení obsluhy za II.etapu (prováděno průběžně po každém dílčím plnění)</t>
  </si>
  <si>
    <t xml:space="preserve">Projektová dokumentace pro provedení stavby včetně harmonogramu prací, kontrolních měření a výpočtů (bude použita pro všechny etapy)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</si>
</sst>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i/>
      <sz val="11"/>
      <color rgb="FF7F7F7F"/>
      <name val="Calibri"/>
      <family val="2"/>
      <scheme val="minor"/>
    </font>
    <font>
      <b/>
      <sz val="16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7" fillId="0" borderId="1" xfId="20" applyFont="1" applyFill="1" applyBorder="1" applyAlignment="1">
      <alignment horizontal="center" wrapText="1"/>
      <protection/>
    </xf>
    <xf numFmtId="0" fontId="7" fillId="2" borderId="1" xfId="20" applyFont="1" applyFill="1" applyBorder="1" applyAlignment="1">
      <alignment horizontal="center" wrapText="1"/>
      <protection/>
    </xf>
    <xf numFmtId="0" fontId="0" fillId="0" borderId="0" xfId="0" applyBorder="1"/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2" fontId="6" fillId="0" borderId="1" xfId="21" applyNumberFormat="1" applyFont="1" applyFill="1" applyBorder="1" applyAlignment="1">
      <alignment horizontal="right" wrapText="1"/>
      <protection/>
    </xf>
    <xf numFmtId="0" fontId="6" fillId="2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2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1" xfId="22" applyNumberFormat="1" applyFont="1" applyBorder="1" applyAlignment="1" applyProtection="1">
      <alignment horizontal="right" vertical="center" wrapText="1"/>
      <protection/>
    </xf>
    <xf numFmtId="0" fontId="0" fillId="0" borderId="0" xfId="0" applyProtection="1">
      <protection/>
    </xf>
    <xf numFmtId="2" fontId="10" fillId="0" borderId="2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horizontal="left" vertical="center"/>
      <protection/>
    </xf>
    <xf numFmtId="0" fontId="8" fillId="0" borderId="6" xfId="0" applyNumberFormat="1" applyFont="1" applyFill="1" applyBorder="1" applyAlignment="1">
      <alignment horizontal="center" vertical="top" wrapText="1"/>
    </xf>
    <xf numFmtId="0" fontId="8" fillId="0" borderId="7" xfId="0" applyNumberFormat="1" applyFont="1" applyFill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6" fillId="0" borderId="1" xfId="0" applyNumberFormat="1" applyFont="1" applyFill="1" applyBorder="1" applyAlignment="1">
      <alignment horizontal="center" vertical="top" wrapText="1"/>
    </xf>
    <xf numFmtId="2" fontId="6" fillId="5" borderId="1" xfId="21" applyNumberFormat="1" applyFont="1" applyFill="1" applyBorder="1" applyAlignment="1" applyProtection="1">
      <alignment wrapText="1"/>
      <protection locked="0"/>
    </xf>
    <xf numFmtId="0" fontId="11" fillId="0" borderId="0" xfId="0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HW_1" xfId="20"/>
    <cellStyle name="normální_List1_Sešit2" xfId="21"/>
    <cellStyle name="Vysvětlující text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zoomScale="80" zoomScaleNormal="80" workbookViewId="0" topLeftCell="A1">
      <selection activeCell="D13" sqref="D13"/>
    </sheetView>
  </sheetViews>
  <sheetFormatPr defaultColWidth="9.140625" defaultRowHeight="15"/>
  <cols>
    <col min="1" max="1" width="93.28125" style="0" customWidth="1"/>
    <col min="2" max="2" width="10.00390625" style="0" customWidth="1"/>
    <col min="4" max="4" width="20.140625" style="0" customWidth="1"/>
    <col min="5" max="5" width="22.7109375" style="0" customWidth="1"/>
  </cols>
  <sheetData>
    <row r="1" spans="1:5" ht="18.75">
      <c r="A1" s="26" t="s">
        <v>3</v>
      </c>
      <c r="B1" s="10"/>
      <c r="C1" s="11"/>
      <c r="D1" s="11"/>
      <c r="E1" s="10" t="s">
        <v>11</v>
      </c>
    </row>
    <row r="3" spans="1:5" ht="24.75">
      <c r="A3" s="8" t="s">
        <v>0</v>
      </c>
      <c r="B3" s="8" t="s">
        <v>4</v>
      </c>
      <c r="C3" s="9" t="s">
        <v>1</v>
      </c>
      <c r="D3" s="9" t="s">
        <v>6</v>
      </c>
      <c r="E3" s="8" t="s">
        <v>7</v>
      </c>
    </row>
    <row r="4" spans="1:5" ht="35.25" customHeight="1">
      <c r="A4" s="5" t="s">
        <v>70</v>
      </c>
      <c r="B4" s="1" t="s">
        <v>2</v>
      </c>
      <c r="C4" s="1">
        <v>1</v>
      </c>
      <c r="D4" s="25"/>
      <c r="E4" s="6">
        <f>ROUND(D4,2)*C4</f>
        <v>0</v>
      </c>
    </row>
    <row r="5" spans="1:5" ht="23.25" customHeight="1">
      <c r="A5" s="5" t="s">
        <v>27</v>
      </c>
      <c r="B5" s="1" t="s">
        <v>5</v>
      </c>
      <c r="C5" s="1">
        <v>7</v>
      </c>
      <c r="D5" s="25"/>
      <c r="E5" s="6">
        <f>ROUND(D5,2)*C5</f>
        <v>0</v>
      </c>
    </row>
    <row r="6" spans="1:5" ht="23.25" customHeight="1">
      <c r="A6" s="5" t="s">
        <v>28</v>
      </c>
      <c r="B6" s="1" t="s">
        <v>5</v>
      </c>
      <c r="C6" s="1">
        <v>4</v>
      </c>
      <c r="D6" s="25"/>
      <c r="E6" s="6">
        <f>ROUND(D6,2)*C6</f>
        <v>0</v>
      </c>
    </row>
    <row r="7" spans="1:5" ht="23.25" customHeight="1">
      <c r="A7" s="5" t="s">
        <v>26</v>
      </c>
      <c r="B7" s="1" t="s">
        <v>5</v>
      </c>
      <c r="C7" s="1">
        <v>1</v>
      </c>
      <c r="D7" s="25"/>
      <c r="E7" s="6">
        <f>ROUND(D7,2)*C7</f>
        <v>0</v>
      </c>
    </row>
    <row r="8" spans="1:5" ht="23.25" customHeight="1">
      <c r="A8" s="5" t="s">
        <v>29</v>
      </c>
      <c r="B8" s="1" t="s">
        <v>5</v>
      </c>
      <c r="C8" s="1">
        <v>2</v>
      </c>
      <c r="D8" s="25"/>
      <c r="E8" s="6">
        <f>ROUND(D8,2)*C8</f>
        <v>0</v>
      </c>
    </row>
    <row r="9" spans="1:5" ht="23.25" customHeight="1">
      <c r="A9" s="5" t="s">
        <v>30</v>
      </c>
      <c r="B9" s="1" t="s">
        <v>5</v>
      </c>
      <c r="C9" s="1">
        <v>1</v>
      </c>
      <c r="D9" s="25"/>
      <c r="E9" s="6">
        <f>ROUND(D9,2)*C9</f>
        <v>0</v>
      </c>
    </row>
    <row r="10" spans="1:5" ht="23.25" customHeight="1">
      <c r="A10" s="5" t="s">
        <v>31</v>
      </c>
      <c r="B10" s="1" t="s">
        <v>5</v>
      </c>
      <c r="C10" s="1">
        <v>3</v>
      </c>
      <c r="D10" s="25"/>
      <c r="E10" s="6">
        <f>ROUND(D10,2)*C10</f>
        <v>0</v>
      </c>
    </row>
    <row r="11" spans="1:5" ht="23.25" customHeight="1">
      <c r="A11" s="5" t="s">
        <v>32</v>
      </c>
      <c r="B11" s="1" t="s">
        <v>5</v>
      </c>
      <c r="C11" s="1">
        <v>1</v>
      </c>
      <c r="D11" s="25"/>
      <c r="E11" s="6">
        <f>ROUND(D11,2)*C11</f>
        <v>0</v>
      </c>
    </row>
    <row r="12" spans="1:5" ht="23.25" customHeight="1">
      <c r="A12" s="5" t="s">
        <v>36</v>
      </c>
      <c r="B12" s="1" t="s">
        <v>5</v>
      </c>
      <c r="C12" s="1">
        <v>2</v>
      </c>
      <c r="D12" s="25"/>
      <c r="E12" s="6">
        <f>ROUND(D12,2)*C12</f>
        <v>0</v>
      </c>
    </row>
    <row r="13" spans="1:5" ht="23.25" customHeight="1">
      <c r="A13" s="5" t="s">
        <v>33</v>
      </c>
      <c r="B13" s="1" t="s">
        <v>5</v>
      </c>
      <c r="C13" s="1">
        <v>7</v>
      </c>
      <c r="D13" s="25"/>
      <c r="E13" s="6">
        <f>ROUND(D13,2)*C13</f>
        <v>0</v>
      </c>
    </row>
    <row r="14" spans="1:5" ht="23.25" customHeight="1">
      <c r="A14" s="5" t="s">
        <v>34</v>
      </c>
      <c r="B14" s="1" t="s">
        <v>5</v>
      </c>
      <c r="C14" s="1">
        <v>30</v>
      </c>
      <c r="D14" s="25"/>
      <c r="E14" s="6">
        <f>ROUND(D14,2)*C14</f>
        <v>0</v>
      </c>
    </row>
    <row r="15" spans="1:5" ht="23.25" customHeight="1">
      <c r="A15" s="5" t="s">
        <v>35</v>
      </c>
      <c r="B15" s="1" t="s">
        <v>5</v>
      </c>
      <c r="C15" s="1">
        <v>33</v>
      </c>
      <c r="D15" s="25"/>
      <c r="E15" s="6">
        <f>ROUND(D15,2)*C15</f>
        <v>0</v>
      </c>
    </row>
    <row r="16" spans="1:5" ht="23.25" customHeight="1">
      <c r="A16" s="5" t="s">
        <v>37</v>
      </c>
      <c r="B16" s="1" t="s">
        <v>5</v>
      </c>
      <c r="C16" s="1">
        <v>4</v>
      </c>
      <c r="D16" s="25"/>
      <c r="E16" s="6">
        <f>ROUND(D16,2)*C16</f>
        <v>0</v>
      </c>
    </row>
    <row r="17" spans="1:5" ht="23.25" customHeight="1">
      <c r="A17" s="5" t="s">
        <v>25</v>
      </c>
      <c r="B17" s="1" t="s">
        <v>5</v>
      </c>
      <c r="C17" s="1">
        <v>4</v>
      </c>
      <c r="D17" s="25"/>
      <c r="E17" s="6">
        <f>ROUND(D17,2)*C17</f>
        <v>0</v>
      </c>
    </row>
    <row r="18" spans="1:5" ht="23.25" customHeight="1">
      <c r="A18" s="5" t="s">
        <v>48</v>
      </c>
      <c r="B18" s="1" t="s">
        <v>5</v>
      </c>
      <c r="C18" s="1">
        <v>3</v>
      </c>
      <c r="D18" s="25"/>
      <c r="E18" s="6">
        <f>ROUND(D18,2)*C18</f>
        <v>0</v>
      </c>
    </row>
    <row r="19" spans="1:5" ht="23.25" customHeight="1">
      <c r="A19" s="5" t="s">
        <v>15</v>
      </c>
      <c r="B19" s="1" t="s">
        <v>5</v>
      </c>
      <c r="C19" s="1">
        <v>11</v>
      </c>
      <c r="D19" s="25"/>
      <c r="E19" s="6">
        <f>ROUND(D19,2)*C19</f>
        <v>0</v>
      </c>
    </row>
    <row r="20" spans="1:5" ht="23.25" customHeight="1">
      <c r="A20" s="5" t="s">
        <v>23</v>
      </c>
      <c r="B20" s="1" t="s">
        <v>5</v>
      </c>
      <c r="C20" s="1">
        <v>11</v>
      </c>
      <c r="D20" s="25"/>
      <c r="E20" s="6">
        <f>ROUND(D20,2)*C20</f>
        <v>0</v>
      </c>
    </row>
    <row r="21" spans="1:5" ht="23.25" customHeight="1">
      <c r="A21" s="5" t="s">
        <v>16</v>
      </c>
      <c r="B21" s="1" t="s">
        <v>5</v>
      </c>
      <c r="C21" s="1">
        <v>18</v>
      </c>
      <c r="D21" s="25"/>
      <c r="E21" s="6">
        <f>ROUND(D21,2)*C21</f>
        <v>0</v>
      </c>
    </row>
    <row r="22" spans="1:5" ht="23.25" customHeight="1">
      <c r="A22" s="5" t="s">
        <v>24</v>
      </c>
      <c r="B22" s="1" t="s">
        <v>5</v>
      </c>
      <c r="C22" s="1">
        <v>18</v>
      </c>
      <c r="D22" s="25"/>
      <c r="E22" s="6">
        <f>ROUND(D22,2)*C22</f>
        <v>0</v>
      </c>
    </row>
    <row r="23" spans="1:5" ht="23.25" customHeight="1">
      <c r="A23" s="5" t="s">
        <v>17</v>
      </c>
      <c r="B23" s="1" t="s">
        <v>5</v>
      </c>
      <c r="C23" s="1">
        <v>12</v>
      </c>
      <c r="D23" s="25"/>
      <c r="E23" s="6">
        <f>ROUND(D23,2)*C23</f>
        <v>0</v>
      </c>
    </row>
    <row r="24" spans="1:5" ht="23.25" customHeight="1">
      <c r="A24" s="5" t="s">
        <v>18</v>
      </c>
      <c r="B24" s="1" t="s">
        <v>5</v>
      </c>
      <c r="C24" s="1">
        <v>192</v>
      </c>
      <c r="D24" s="25"/>
      <c r="E24" s="6">
        <f>ROUND(D24,2)*C24</f>
        <v>0</v>
      </c>
    </row>
    <row r="25" spans="1:5" ht="23.25" customHeight="1">
      <c r="A25" s="5" t="s">
        <v>19</v>
      </c>
      <c r="B25" s="1" t="s">
        <v>5</v>
      </c>
      <c r="C25" s="1">
        <v>41</v>
      </c>
      <c r="D25" s="25"/>
      <c r="E25" s="6">
        <f>ROUND(D25,2)*C25</f>
        <v>0</v>
      </c>
    </row>
    <row r="26" spans="1:5" ht="23.25" customHeight="1">
      <c r="A26" s="5" t="s">
        <v>20</v>
      </c>
      <c r="B26" s="1" t="s">
        <v>5</v>
      </c>
      <c r="C26" s="1">
        <v>35</v>
      </c>
      <c r="D26" s="25"/>
      <c r="E26" s="6">
        <f>ROUND(D26,2)*C26</f>
        <v>0</v>
      </c>
    </row>
    <row r="27" spans="1:5" ht="23.25" customHeight="1">
      <c r="A27" s="5" t="s">
        <v>49</v>
      </c>
      <c r="B27" s="1" t="s">
        <v>5</v>
      </c>
      <c r="C27" s="1">
        <v>152</v>
      </c>
      <c r="D27" s="25"/>
      <c r="E27" s="6">
        <f>ROUND(D27,2)*C27</f>
        <v>0</v>
      </c>
    </row>
    <row r="28" spans="1:5" ht="23.25" customHeight="1">
      <c r="A28" s="5" t="s">
        <v>21</v>
      </c>
      <c r="B28" s="1" t="s">
        <v>5</v>
      </c>
      <c r="C28" s="1">
        <v>152</v>
      </c>
      <c r="D28" s="25"/>
      <c r="E28" s="6">
        <f>ROUND(D28,2)*C28</f>
        <v>0</v>
      </c>
    </row>
    <row r="29" spans="1:5" ht="23.25" customHeight="1">
      <c r="A29" s="5" t="s">
        <v>50</v>
      </c>
      <c r="B29" s="1" t="s">
        <v>5</v>
      </c>
      <c r="C29" s="1">
        <v>221</v>
      </c>
      <c r="D29" s="25"/>
      <c r="E29" s="6">
        <f>ROUND(D29,2)*C29</f>
        <v>0</v>
      </c>
    </row>
    <row r="30" spans="1:5" ht="23.25" customHeight="1">
      <c r="A30" s="5" t="s">
        <v>22</v>
      </c>
      <c r="B30" s="1" t="s">
        <v>5</v>
      </c>
      <c r="C30" s="1">
        <v>221</v>
      </c>
      <c r="D30" s="25"/>
      <c r="E30" s="6">
        <f>ROUND(D30,2)*C30</f>
        <v>0</v>
      </c>
    </row>
    <row r="31" spans="1:5" ht="23.25" customHeight="1">
      <c r="A31" s="5" t="s">
        <v>47</v>
      </c>
      <c r="B31" s="1" t="s">
        <v>5</v>
      </c>
      <c r="C31" s="1">
        <v>96</v>
      </c>
      <c r="D31" s="25"/>
      <c r="E31" s="6">
        <f>ROUND(D31,2)*C31</f>
        <v>0</v>
      </c>
    </row>
    <row r="32" spans="1:5" ht="30.75" customHeight="1">
      <c r="A32" s="5" t="s">
        <v>65</v>
      </c>
      <c r="B32" s="2" t="s">
        <v>2</v>
      </c>
      <c r="C32" s="2">
        <v>1</v>
      </c>
      <c r="D32" s="25"/>
      <c r="E32" s="6">
        <f>ROUND(D32,2)*C32</f>
        <v>0</v>
      </c>
    </row>
    <row r="33" spans="1:5" ht="30.75" customHeight="1">
      <c r="A33" s="5" t="s">
        <v>59</v>
      </c>
      <c r="B33" s="2" t="s">
        <v>2</v>
      </c>
      <c r="C33" s="2">
        <v>1</v>
      </c>
      <c r="D33" s="25"/>
      <c r="E33" s="6">
        <f>ROUND(D33,2)*C33</f>
        <v>0</v>
      </c>
    </row>
    <row r="34" spans="1:5" ht="25.5" customHeight="1">
      <c r="A34" s="5" t="s">
        <v>60</v>
      </c>
      <c r="B34" s="2" t="s">
        <v>2</v>
      </c>
      <c r="C34" s="2">
        <v>1</v>
      </c>
      <c r="D34" s="25"/>
      <c r="E34" s="6">
        <f>ROUND(D34,2)*C34</f>
        <v>0</v>
      </c>
    </row>
    <row r="35" spans="1:5" ht="33" customHeight="1">
      <c r="A35" s="5" t="s">
        <v>58</v>
      </c>
      <c r="B35" s="2" t="s">
        <v>2</v>
      </c>
      <c r="C35" s="2">
        <v>1</v>
      </c>
      <c r="D35" s="25"/>
      <c r="E35" s="6">
        <f>ROUND(D35,2)*C35</f>
        <v>0</v>
      </c>
    </row>
    <row r="36" spans="1:5" ht="33" customHeight="1">
      <c r="A36" s="7" t="s">
        <v>66</v>
      </c>
      <c r="B36" s="2" t="s">
        <v>2</v>
      </c>
      <c r="C36" s="2">
        <v>1</v>
      </c>
      <c r="D36" s="25"/>
      <c r="E36" s="6">
        <f>ROUND(D36,2)*C36</f>
        <v>0</v>
      </c>
    </row>
    <row r="37" spans="1:5" ht="23.25" customHeight="1">
      <c r="A37" s="7" t="s">
        <v>67</v>
      </c>
      <c r="B37" s="2" t="s">
        <v>2</v>
      </c>
      <c r="C37" s="2">
        <v>1</v>
      </c>
      <c r="D37" s="25"/>
      <c r="E37" s="6">
        <f>ROUND(D37,2)*C37</f>
        <v>0</v>
      </c>
    </row>
    <row r="38" spans="1:5" ht="23.25" customHeight="1">
      <c r="A38" s="7" t="s">
        <v>51</v>
      </c>
      <c r="B38" s="2" t="s">
        <v>2</v>
      </c>
      <c r="C38" s="2">
        <v>1</v>
      </c>
      <c r="D38" s="25"/>
      <c r="E38" s="6">
        <f>ROUND(D38,2)*C38</f>
        <v>0</v>
      </c>
    </row>
    <row r="39" spans="1:5" ht="25.5" customHeight="1">
      <c r="A39" s="21" t="s">
        <v>9</v>
      </c>
      <c r="B39" s="22"/>
      <c r="C39" s="22"/>
      <c r="D39" s="23"/>
      <c r="E39" s="6">
        <f>SUM(E4:E38)</f>
        <v>0</v>
      </c>
    </row>
    <row r="40" spans="1:5" ht="25.5" customHeight="1">
      <c r="A40" s="24"/>
      <c r="B40" s="24"/>
      <c r="C40" s="24"/>
      <c r="D40" s="24"/>
      <c r="E40" s="24"/>
    </row>
    <row r="41" spans="1:5" ht="23.25" customHeight="1">
      <c r="A41" s="5" t="s">
        <v>28</v>
      </c>
      <c r="B41" s="1" t="s">
        <v>5</v>
      </c>
      <c r="C41" s="1">
        <v>8</v>
      </c>
      <c r="D41" s="25"/>
      <c r="E41" s="6">
        <f>ROUND(D41,2)*C41</f>
        <v>0</v>
      </c>
    </row>
    <row r="42" spans="1:5" ht="23.25" customHeight="1">
      <c r="A42" s="5" t="s">
        <v>40</v>
      </c>
      <c r="B42" s="1" t="s">
        <v>5</v>
      </c>
      <c r="C42" s="1">
        <v>3</v>
      </c>
      <c r="D42" s="25"/>
      <c r="E42" s="6">
        <f>ROUND(D42,2)*C42</f>
        <v>0</v>
      </c>
    </row>
    <row r="43" spans="1:5" ht="23.25" customHeight="1">
      <c r="A43" s="5" t="s">
        <v>26</v>
      </c>
      <c r="B43" s="1" t="s">
        <v>5</v>
      </c>
      <c r="C43" s="1">
        <v>2</v>
      </c>
      <c r="D43" s="25"/>
      <c r="E43" s="6">
        <f>ROUND(D43,2)*C43</f>
        <v>0</v>
      </c>
    </row>
    <row r="44" spans="1:5" ht="23.25" customHeight="1">
      <c r="A44" s="5" t="s">
        <v>38</v>
      </c>
      <c r="B44" s="1" t="s">
        <v>5</v>
      </c>
      <c r="C44" s="1">
        <v>4</v>
      </c>
      <c r="D44" s="25"/>
      <c r="E44" s="6">
        <f>ROUND(D44,2)*C44</f>
        <v>0</v>
      </c>
    </row>
    <row r="45" spans="1:5" ht="23.25" customHeight="1">
      <c r="A45" s="5" t="s">
        <v>41</v>
      </c>
      <c r="B45" s="1" t="s">
        <v>5</v>
      </c>
      <c r="C45" s="1">
        <v>6</v>
      </c>
      <c r="D45" s="25"/>
      <c r="E45" s="6">
        <f>ROUND(D45,2)*C45</f>
        <v>0</v>
      </c>
    </row>
    <row r="46" spans="1:5" ht="23.25" customHeight="1">
      <c r="A46" s="5" t="s">
        <v>39</v>
      </c>
      <c r="B46" s="1" t="s">
        <v>5</v>
      </c>
      <c r="C46" s="1">
        <v>6</v>
      </c>
      <c r="D46" s="25"/>
      <c r="E46" s="6">
        <f>ROUND(D46,2)*C46</f>
        <v>0</v>
      </c>
    </row>
    <row r="47" spans="1:5" ht="23.25" customHeight="1">
      <c r="A47" s="5" t="s">
        <v>42</v>
      </c>
      <c r="B47" s="1" t="s">
        <v>5</v>
      </c>
      <c r="C47" s="1">
        <v>5</v>
      </c>
      <c r="D47" s="25"/>
      <c r="E47" s="6">
        <f>ROUND(D47,2)*C47</f>
        <v>0</v>
      </c>
    </row>
    <row r="48" spans="1:5" ht="23.25" customHeight="1">
      <c r="A48" s="5" t="s">
        <v>33</v>
      </c>
      <c r="B48" s="1" t="s">
        <v>5</v>
      </c>
      <c r="C48" s="1">
        <v>3</v>
      </c>
      <c r="D48" s="25"/>
      <c r="E48" s="6">
        <f>ROUND(D48,2)*C48</f>
        <v>0</v>
      </c>
    </row>
    <row r="49" spans="1:5" ht="23.25" customHeight="1">
      <c r="A49" s="5" t="s">
        <v>44</v>
      </c>
      <c r="B49" s="1" t="s">
        <v>5</v>
      </c>
      <c r="C49" s="1">
        <v>1</v>
      </c>
      <c r="D49" s="25"/>
      <c r="E49" s="6">
        <f>ROUND(D49,2)*C49</f>
        <v>0</v>
      </c>
    </row>
    <row r="50" spans="1:5" ht="23.25" customHeight="1">
      <c r="A50" s="5" t="s">
        <v>43</v>
      </c>
      <c r="B50" s="1" t="s">
        <v>5</v>
      </c>
      <c r="C50" s="1">
        <v>1</v>
      </c>
      <c r="D50" s="25"/>
      <c r="E50" s="6">
        <f>ROUND(D50,2)*C50</f>
        <v>0</v>
      </c>
    </row>
    <row r="51" spans="1:5" ht="23.25" customHeight="1">
      <c r="A51" s="5" t="s">
        <v>34</v>
      </c>
      <c r="B51" s="1" t="s">
        <v>5</v>
      </c>
      <c r="C51" s="1">
        <v>21</v>
      </c>
      <c r="D51" s="25"/>
      <c r="E51" s="6">
        <f>ROUND(D51,2)*C51</f>
        <v>0</v>
      </c>
    </row>
    <row r="52" spans="1:5" ht="23.25" customHeight="1">
      <c r="A52" s="5" t="s">
        <v>35</v>
      </c>
      <c r="B52" s="1" t="s">
        <v>5</v>
      </c>
      <c r="C52" s="1">
        <v>37</v>
      </c>
      <c r="D52" s="25"/>
      <c r="E52" s="6">
        <f>ROUND(D52,2)*C52</f>
        <v>0</v>
      </c>
    </row>
    <row r="53" spans="1:5" ht="23.25" customHeight="1">
      <c r="A53" s="5" t="s">
        <v>45</v>
      </c>
      <c r="B53" s="1" t="s">
        <v>5</v>
      </c>
      <c r="C53" s="1">
        <v>15</v>
      </c>
      <c r="D53" s="25"/>
      <c r="E53" s="6">
        <f>ROUND(D53,2)*C53</f>
        <v>0</v>
      </c>
    </row>
    <row r="54" spans="1:5" ht="23.25" customHeight="1">
      <c r="A54" s="5" t="s">
        <v>25</v>
      </c>
      <c r="B54" s="1" t="s">
        <v>5</v>
      </c>
      <c r="C54" s="1">
        <v>4</v>
      </c>
      <c r="D54" s="25"/>
      <c r="E54" s="6">
        <f>ROUND(D54,2)*C54</f>
        <v>0</v>
      </c>
    </row>
    <row r="55" spans="1:5" ht="23.25" customHeight="1">
      <c r="A55" s="5" t="s">
        <v>15</v>
      </c>
      <c r="B55" s="1" t="s">
        <v>5</v>
      </c>
      <c r="C55" s="1">
        <v>14</v>
      </c>
      <c r="D55" s="25"/>
      <c r="E55" s="6">
        <f>ROUND(D55,2)*C55</f>
        <v>0</v>
      </c>
    </row>
    <row r="56" spans="1:5" ht="23.25" customHeight="1">
      <c r="A56" s="5" t="s">
        <v>23</v>
      </c>
      <c r="B56" s="1" t="s">
        <v>5</v>
      </c>
      <c r="C56" s="1">
        <v>14</v>
      </c>
      <c r="D56" s="25"/>
      <c r="E56" s="6">
        <f>ROUND(D56,2)*C56</f>
        <v>0</v>
      </c>
    </row>
    <row r="57" spans="1:5" ht="23.25" customHeight="1">
      <c r="A57" s="5" t="s">
        <v>16</v>
      </c>
      <c r="B57" s="1" t="s">
        <v>5</v>
      </c>
      <c r="C57" s="1">
        <v>21</v>
      </c>
      <c r="D57" s="25"/>
      <c r="E57" s="6">
        <f>ROUND(D57,2)*C57</f>
        <v>0</v>
      </c>
    </row>
    <row r="58" spans="1:5" ht="23.25" customHeight="1">
      <c r="A58" s="5" t="s">
        <v>24</v>
      </c>
      <c r="B58" s="1" t="s">
        <v>5</v>
      </c>
      <c r="C58" s="1">
        <v>21</v>
      </c>
      <c r="D58" s="25"/>
      <c r="E58" s="6">
        <f>ROUND(D58,2)*C58</f>
        <v>0</v>
      </c>
    </row>
    <row r="59" spans="1:5" ht="23.25" customHeight="1">
      <c r="A59" s="5" t="s">
        <v>17</v>
      </c>
      <c r="B59" s="1" t="s">
        <v>5</v>
      </c>
      <c r="C59" s="1">
        <v>6</v>
      </c>
      <c r="D59" s="25"/>
      <c r="E59" s="6">
        <f>ROUND(D59,2)*C59</f>
        <v>0</v>
      </c>
    </row>
    <row r="60" spans="1:5" ht="23.25" customHeight="1">
      <c r="A60" s="5" t="s">
        <v>18</v>
      </c>
      <c r="B60" s="1" t="s">
        <v>5</v>
      </c>
      <c r="C60" s="1">
        <v>217</v>
      </c>
      <c r="D60" s="25"/>
      <c r="E60" s="6">
        <f>ROUND(D60,2)*C60</f>
        <v>0</v>
      </c>
    </row>
    <row r="61" spans="1:5" ht="23.25" customHeight="1">
      <c r="A61" s="5" t="s">
        <v>19</v>
      </c>
      <c r="B61" s="1" t="s">
        <v>5</v>
      </c>
      <c r="C61" s="1">
        <v>36</v>
      </c>
      <c r="D61" s="25"/>
      <c r="E61" s="6">
        <f>ROUND(D61,2)*C61</f>
        <v>0</v>
      </c>
    </row>
    <row r="62" spans="1:5" ht="23.25" customHeight="1">
      <c r="A62" s="5" t="s">
        <v>20</v>
      </c>
      <c r="B62" s="1" t="s">
        <v>5</v>
      </c>
      <c r="C62" s="1">
        <v>103</v>
      </c>
      <c r="D62" s="25"/>
      <c r="E62" s="6">
        <f>ROUND(D62,2)*C62</f>
        <v>0</v>
      </c>
    </row>
    <row r="63" spans="1:5" ht="23.25" customHeight="1">
      <c r="A63" s="5" t="s">
        <v>46</v>
      </c>
      <c r="B63" s="1" t="s">
        <v>5</v>
      </c>
      <c r="C63" s="1">
        <v>4</v>
      </c>
      <c r="D63" s="25"/>
      <c r="E63" s="6">
        <f>ROUND(D63,2)*C63</f>
        <v>0</v>
      </c>
    </row>
    <row r="64" spans="1:5" ht="23.25" customHeight="1">
      <c r="A64" s="5" t="s">
        <v>49</v>
      </c>
      <c r="B64" s="1" t="s">
        <v>5</v>
      </c>
      <c r="C64" s="1">
        <v>138</v>
      </c>
      <c r="D64" s="25"/>
      <c r="E64" s="6">
        <f>ROUND(D64,2)*C64</f>
        <v>0</v>
      </c>
    </row>
    <row r="65" spans="1:5" ht="23.25" customHeight="1">
      <c r="A65" s="5" t="s">
        <v>21</v>
      </c>
      <c r="B65" s="1" t="s">
        <v>5</v>
      </c>
      <c r="C65" s="1">
        <v>138</v>
      </c>
      <c r="D65" s="25"/>
      <c r="E65" s="6">
        <f>ROUND(D65,2)*C65</f>
        <v>0</v>
      </c>
    </row>
    <row r="66" spans="1:5" ht="23.25" customHeight="1">
      <c r="A66" s="5" t="s">
        <v>50</v>
      </c>
      <c r="B66" s="1" t="s">
        <v>5</v>
      </c>
      <c r="C66" s="1">
        <v>182</v>
      </c>
      <c r="D66" s="25"/>
      <c r="E66" s="6">
        <f>ROUND(D66,2)*C66</f>
        <v>0</v>
      </c>
    </row>
    <row r="67" spans="1:5" ht="23.25" customHeight="1">
      <c r="A67" s="5" t="s">
        <v>22</v>
      </c>
      <c r="B67" s="1" t="s">
        <v>5</v>
      </c>
      <c r="C67" s="1">
        <v>182</v>
      </c>
      <c r="D67" s="25"/>
      <c r="E67" s="6">
        <f>ROUND(D67,2)*C67</f>
        <v>0</v>
      </c>
    </row>
    <row r="68" spans="1:5" ht="23.25" customHeight="1">
      <c r="A68" s="5" t="s">
        <v>47</v>
      </c>
      <c r="B68" s="1" t="s">
        <v>5</v>
      </c>
      <c r="C68" s="1">
        <v>101</v>
      </c>
      <c r="D68" s="25"/>
      <c r="E68" s="6">
        <f>ROUND(D68,2)*C68</f>
        <v>0</v>
      </c>
    </row>
    <row r="69" spans="1:5" ht="30.75" customHeight="1">
      <c r="A69" s="5" t="s">
        <v>63</v>
      </c>
      <c r="B69" s="2" t="s">
        <v>2</v>
      </c>
      <c r="C69" s="2">
        <v>1</v>
      </c>
      <c r="D69" s="25"/>
      <c r="E69" s="6">
        <f>ROUND(D69,2)*C69</f>
        <v>0</v>
      </c>
    </row>
    <row r="70" spans="1:5" ht="25.5" customHeight="1">
      <c r="A70" s="5" t="s">
        <v>62</v>
      </c>
      <c r="B70" s="2" t="s">
        <v>2</v>
      </c>
      <c r="C70" s="2">
        <v>1</v>
      </c>
      <c r="D70" s="25"/>
      <c r="E70" s="6">
        <f>ROUND(D70,2)*C70</f>
        <v>0</v>
      </c>
    </row>
    <row r="71" spans="1:5" ht="33.75" customHeight="1">
      <c r="A71" s="7" t="s">
        <v>61</v>
      </c>
      <c r="B71" s="2" t="s">
        <v>2</v>
      </c>
      <c r="C71" s="2">
        <v>1</v>
      </c>
      <c r="D71" s="25"/>
      <c r="E71" s="6">
        <f>ROUND(D71,2)*C71</f>
        <v>0</v>
      </c>
    </row>
    <row r="72" spans="1:5" ht="24.75" customHeight="1">
      <c r="A72" s="7" t="s">
        <v>69</v>
      </c>
      <c r="B72" s="2" t="s">
        <v>2</v>
      </c>
      <c r="C72" s="2">
        <v>1</v>
      </c>
      <c r="D72" s="25"/>
      <c r="E72" s="6">
        <f>ROUND(D72,2)*C72</f>
        <v>0</v>
      </c>
    </row>
    <row r="73" spans="1:5" ht="23.25" customHeight="1">
      <c r="A73" s="7" t="s">
        <v>68</v>
      </c>
      <c r="B73" s="2" t="s">
        <v>2</v>
      </c>
      <c r="C73" s="2">
        <v>1</v>
      </c>
      <c r="D73" s="25"/>
      <c r="E73" s="6">
        <f>ROUND(D73,2)*C73</f>
        <v>0</v>
      </c>
    </row>
    <row r="74" spans="1:5" ht="26.25" customHeight="1">
      <c r="A74" s="5" t="s">
        <v>64</v>
      </c>
      <c r="B74" s="1" t="s">
        <v>2</v>
      </c>
      <c r="C74" s="1">
        <v>1</v>
      </c>
      <c r="D74" s="25"/>
      <c r="E74" s="6">
        <f>ROUND(D74,2)*C74</f>
        <v>0</v>
      </c>
    </row>
    <row r="75" spans="1:5" ht="25.5" customHeight="1">
      <c r="A75" s="21" t="s">
        <v>10</v>
      </c>
      <c r="B75" s="22"/>
      <c r="C75" s="22"/>
      <c r="D75" s="23"/>
      <c r="E75" s="6">
        <f>SUM(E41:E74)</f>
        <v>0</v>
      </c>
    </row>
    <row r="76" spans="1:5" ht="25.5" customHeight="1">
      <c r="A76" s="24"/>
      <c r="B76" s="24"/>
      <c r="C76" s="24"/>
      <c r="D76" s="24"/>
      <c r="E76" s="24"/>
    </row>
    <row r="77" spans="1:5" ht="24" customHeight="1">
      <c r="A77" s="21" t="s">
        <v>8</v>
      </c>
      <c r="B77" s="22"/>
      <c r="C77" s="22"/>
      <c r="D77" s="23"/>
      <c r="E77" s="6">
        <f>SUM(E39,E75)</f>
        <v>0</v>
      </c>
    </row>
    <row r="78" spans="1:5" s="16" customFormat="1" ht="22.7" customHeight="1">
      <c r="A78" s="12" t="s">
        <v>52</v>
      </c>
      <c r="B78" s="13" t="s">
        <v>12</v>
      </c>
      <c r="C78" s="13">
        <v>20</v>
      </c>
      <c r="D78" s="14"/>
      <c r="E78" s="15">
        <f>ROUND(C78,2)*D78</f>
        <v>0</v>
      </c>
    </row>
    <row r="79" spans="1:5" s="16" customFormat="1" ht="24.95" customHeight="1">
      <c r="A79" s="12" t="s">
        <v>53</v>
      </c>
      <c r="B79" s="13" t="s">
        <v>12</v>
      </c>
      <c r="C79" s="13">
        <v>6</v>
      </c>
      <c r="D79" s="14"/>
      <c r="E79" s="15">
        <f>ROUND(C79,2)*D79</f>
        <v>0</v>
      </c>
    </row>
    <row r="80" spans="1:5" s="16" customFormat="1" ht="21.75" customHeight="1">
      <c r="A80" s="12" t="s">
        <v>54</v>
      </c>
      <c r="B80" s="13" t="s">
        <v>12</v>
      </c>
      <c r="C80" s="13">
        <v>6</v>
      </c>
      <c r="D80" s="14"/>
      <c r="E80" s="15">
        <f>ROUND(C80,2)*D80</f>
        <v>0</v>
      </c>
    </row>
    <row r="81" spans="1:5" s="16" customFormat="1" ht="21.75" customHeight="1">
      <c r="A81" s="12" t="s">
        <v>55</v>
      </c>
      <c r="B81" s="13" t="s">
        <v>2</v>
      </c>
      <c r="C81" s="13">
        <v>6</v>
      </c>
      <c r="D81" s="14"/>
      <c r="E81" s="15">
        <f>ROUND(C81,2)*D81</f>
        <v>0</v>
      </c>
    </row>
    <row r="82" spans="1:5" s="16" customFormat="1" ht="21" customHeight="1">
      <c r="A82" s="12" t="s">
        <v>56</v>
      </c>
      <c r="B82" s="13" t="s">
        <v>2</v>
      </c>
      <c r="C82" s="13">
        <v>2</v>
      </c>
      <c r="D82" s="14"/>
      <c r="E82" s="15">
        <f>ROUND(C82,2)*D82</f>
        <v>0</v>
      </c>
    </row>
    <row r="83" spans="1:5" s="16" customFormat="1" ht="24.75" customHeight="1" thickBot="1">
      <c r="A83" s="12" t="s">
        <v>57</v>
      </c>
      <c r="B83" s="13" t="s">
        <v>2</v>
      </c>
      <c r="C83" s="13">
        <v>2</v>
      </c>
      <c r="D83" s="14"/>
      <c r="E83" s="15">
        <f>ROUND(C83,2)*D83</f>
        <v>0</v>
      </c>
    </row>
    <row r="84" spans="1:5" s="16" customFormat="1" ht="33" customHeight="1" thickBot="1">
      <c r="A84" s="18" t="s">
        <v>13</v>
      </c>
      <c r="B84" s="19"/>
      <c r="C84" s="19"/>
      <c r="D84" s="20"/>
      <c r="E84" s="17">
        <f>SUM(E77:E83)</f>
        <v>0</v>
      </c>
    </row>
    <row r="85" spans="1:9" ht="82.5" customHeight="1">
      <c r="A85" s="4" t="s">
        <v>14</v>
      </c>
      <c r="B85" s="3"/>
      <c r="C85" s="3"/>
      <c r="D85" s="3"/>
      <c r="E85" s="3"/>
      <c r="I85" s="16"/>
    </row>
    <row r="86" ht="15">
      <c r="I86" s="16"/>
    </row>
    <row r="87" ht="15">
      <c r="I87" s="16"/>
    </row>
    <row r="88" ht="15">
      <c r="I88" s="16"/>
    </row>
    <row r="89" ht="15">
      <c r="I89" s="16"/>
    </row>
  </sheetData>
  <sheetProtection password="DEE3" sheet="1" objects="1" scenarios="1"/>
  <mergeCells count="6">
    <mergeCell ref="A84:D84"/>
    <mergeCell ref="A39:D39"/>
    <mergeCell ref="A75:D75"/>
    <mergeCell ref="A77:D77"/>
    <mergeCell ref="A76:E76"/>
    <mergeCell ref="A40:E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Kvita Martin</dc:creator>
  <cp:keywords/>
  <dc:description/>
  <cp:lastModifiedBy>Dyluš Vojtěch</cp:lastModifiedBy>
  <dcterms:created xsi:type="dcterms:W3CDTF">2018-02-01T13:31:18Z</dcterms:created>
  <dcterms:modified xsi:type="dcterms:W3CDTF">2020-03-11T12:43:48Z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e01c0c-f9b3-4dc4-af0b-a82110cc37cd_Enabled">
    <vt:lpwstr>True</vt:lpwstr>
  </property>
  <property fmtid="{D5CDD505-2E9C-101B-9397-08002B2CF9AE}" pid="4" name="MSIP_Label_6be01c0c-f9b3-4dc4-af0b-a82110cc37cd_SiteId">
    <vt:lpwstr>a1f1e214-7ded-45b6-81a1-9e8ae3459641</vt:lpwstr>
  </property>
  <property fmtid="{D5CDD505-2E9C-101B-9397-08002B2CF9AE}" pid="5" name="MSIP_Label_6be01c0c-f9b3-4dc4-af0b-a82110cc37cd_Ref">
    <vt:lpwstr>https://api.informationprotection.azure.com/api/a1f1e214-7ded-45b6-81a1-9e8ae3459641</vt:lpwstr>
  </property>
  <property fmtid="{D5CDD505-2E9C-101B-9397-08002B2CF9AE}" pid="6" name="MSIP_Label_6be01c0c-f9b3-4dc4-af0b-a82110cc37cd_SetBy">
    <vt:lpwstr>cspevam@jci.com</vt:lpwstr>
  </property>
  <property fmtid="{D5CDD505-2E9C-101B-9397-08002B2CF9AE}" pid="7" name="MSIP_Label_6be01c0c-f9b3-4dc4-af0b-a82110cc37cd_SetDate">
    <vt:lpwstr>2018-03-08T06:24:18.3424126+01:00</vt:lpwstr>
  </property>
  <property fmtid="{D5CDD505-2E9C-101B-9397-08002B2CF9AE}" pid="8" name="MSIP_Label_6be01c0c-f9b3-4dc4-af0b-a82110cc37cd_Name">
    <vt:lpwstr>Internal </vt:lpwstr>
  </property>
  <property fmtid="{D5CDD505-2E9C-101B-9397-08002B2CF9AE}" pid="9" name="MSIP_Label_6be01c0c-f9b3-4dc4-af0b-a82110cc37cd_Application">
    <vt:lpwstr>Microsoft Azure Information Protection</vt:lpwstr>
  </property>
  <property fmtid="{D5CDD505-2E9C-101B-9397-08002B2CF9AE}" pid="10" name="MSIP_Label_6be01c0c-f9b3-4dc4-af0b-a82110cc37cd_Extended_MSFT_Method">
    <vt:lpwstr>Automatic</vt:lpwstr>
  </property>
  <property fmtid="{D5CDD505-2E9C-101B-9397-08002B2CF9AE}" pid="11" name="Information Classification">
    <vt:lpwstr>Internal </vt:lpwstr>
  </property>
  <property fmtid="{D5CDD505-2E9C-101B-9397-08002B2CF9AE}" pid="12" name="_AdHocReviewCycleID">
    <vt:i4>1897807394</vt:i4>
  </property>
  <property fmtid="{D5CDD505-2E9C-101B-9397-08002B2CF9AE}" pid="13" name="_EmailSubject">
    <vt:lpwstr>„Výměna výkonových prvků energocentra ČNB“  - připomínky rozpočtu</vt:lpwstr>
  </property>
  <property fmtid="{D5CDD505-2E9C-101B-9397-08002B2CF9AE}" pid="14" name="_AuthorEmail">
    <vt:lpwstr>Vojtech.Dylus@cnb.cz</vt:lpwstr>
  </property>
  <property fmtid="{D5CDD505-2E9C-101B-9397-08002B2CF9AE}" pid="15" name="_AuthorEmailDisplayName">
    <vt:lpwstr>Dyluš Vojtěch</vt:lpwstr>
  </property>
  <property fmtid="{D5CDD505-2E9C-101B-9397-08002B2CF9AE}" pid="16" name="_PreviousAdHocReviewCycleID">
    <vt:i4>1897807394</vt:i4>
  </property>
  <property fmtid="{D5CDD505-2E9C-101B-9397-08002B2CF9AE}" pid="17" name="_ReviewingToolsShownOnce">
    <vt:lpwstr/>
  </property>
</Properties>
</file>