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35" windowWidth="16350" windowHeight="9045"/>
  </bookViews>
  <sheets>
    <sheet name="Cenová tabulka" sheetId="4" r:id="rId1"/>
    <sheet name="Položky" sheetId="1" r:id="rId2"/>
    <sheet name="Pokyny k vyplnění" sheetId="2" r:id="rId3"/>
    <sheet name="Vzor vyplnění listu &quot;Položky&quot;" sheetId="3" r:id="rId4"/>
  </sheets>
  <definedNames>
    <definedName name="_xlnm._FilterDatabase" localSheetId="1" hidden="1">Položky!$A$4:$I$23</definedName>
    <definedName name="_xlnm.Print_Area" localSheetId="0">'Cenová tabulka'!$A$1:$C$25</definedName>
  </definedNames>
  <calcPr calcId="145621"/>
</workbook>
</file>

<file path=xl/calcChain.xml><?xml version="1.0" encoding="utf-8"?>
<calcChain xmlns="http://schemas.openxmlformats.org/spreadsheetml/2006/main">
  <c r="E23" i="3" l="1"/>
  <c r="E21" i="3"/>
  <c r="E20" i="3"/>
  <c r="E22" i="3" l="1"/>
  <c r="I24" i="3" s="1"/>
  <c r="E19" i="1"/>
  <c r="E20" i="1"/>
  <c r="E22" i="1"/>
  <c r="E21" i="1" l="1"/>
  <c r="E11" i="3"/>
  <c r="E10" i="3"/>
  <c r="E13" i="3"/>
  <c r="E9" i="1"/>
  <c r="E10" i="1"/>
  <c r="E12" i="3" l="1"/>
  <c r="I14" i="3" s="1"/>
  <c r="E11" i="1"/>
  <c r="E12" i="1"/>
  <c r="C23" i="4"/>
  <c r="C13" i="4" l="1"/>
  <c r="C15" i="4" s="1"/>
  <c r="C6" i="4"/>
  <c r="I13" i="1"/>
  <c r="I23" i="1"/>
  <c r="C25" i="4" l="1"/>
</calcChain>
</file>

<file path=xl/sharedStrings.xml><?xml version="1.0" encoding="utf-8"?>
<sst xmlns="http://schemas.openxmlformats.org/spreadsheetml/2006/main" count="183" uniqueCount="77">
  <si>
    <t>lokalita</t>
  </si>
  <si>
    <t>Senovážná</t>
  </si>
  <si>
    <t>zařízení 1</t>
  </si>
  <si>
    <t>zařízení 3</t>
  </si>
  <si>
    <t>Zličín</t>
  </si>
  <si>
    <t>Pokyny k vyplnění cenové tabulky</t>
  </si>
  <si>
    <t>Cena v Kč bez DPH</t>
  </si>
  <si>
    <t>Hodinová sazba</t>
  </si>
  <si>
    <t xml:space="preserve">Celková nabídková cena </t>
  </si>
  <si>
    <t>Předpokládaný počet hodin odstraňování vad za 48 měsíců</t>
  </si>
  <si>
    <t>cena podpory za 1 měsíc [Kč]</t>
  </si>
  <si>
    <t>Vysvětlivky:</t>
  </si>
  <si>
    <t>VZOR</t>
  </si>
  <si>
    <t>Příloha č. 2 ZD</t>
  </si>
  <si>
    <r>
      <t>Cenová tabulka</t>
    </r>
    <r>
      <rPr>
        <sz val="18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 xml:space="preserve"> </t>
    </r>
  </si>
  <si>
    <t>entita</t>
  </si>
  <si>
    <t xml:space="preserve">Zličín </t>
  </si>
  <si>
    <t>CVS</t>
  </si>
  <si>
    <t>ZVS</t>
  </si>
  <si>
    <t>podle lokality, v níž se nachází příslušné výpočetní středisko</t>
  </si>
  <si>
    <t>výpočetní středisko (VS)</t>
  </si>
  <si>
    <t>subtotal za VS [Kč]</t>
  </si>
  <si>
    <t>Položkový seznam dodávky</t>
  </si>
  <si>
    <t>Vzor vyplnění listu "Položky" se nachází na samostatném listu.</t>
  </si>
  <si>
    <t>pokyny k vyplnění tabulky na samostatném listu!</t>
  </si>
  <si>
    <t xml:space="preserve">Cena za poskytování podpory za 1 měsíc </t>
  </si>
  <si>
    <t>Počet měsíců</t>
  </si>
  <si>
    <t>zařizení (HW, SW), vč. uvedení obchodního názvu</t>
  </si>
  <si>
    <t>Celková cena za VS [Kč]</t>
  </si>
  <si>
    <t xml:space="preserve">Účastník doplní číslo entity i do těch řádků tabulky, které bude přidávat. </t>
  </si>
  <si>
    <t xml:space="preserve">Účastník tento údaj doplní i do těch řádků tabulky, které bude přidávat. </t>
  </si>
  <si>
    <t>Účastník uvede veškerý HW a SW, který bude instalovat do jednotlivých výpočetních středisek vč. úplného typového označení a obchodního názvu (značky).
Účastník tento údaj doplní i do těch řádků tabulky, které bude přidávat.</t>
  </si>
  <si>
    <r>
      <t xml:space="preserve">Účastník </t>
    </r>
    <r>
      <rPr>
        <u/>
        <sz val="10"/>
        <rFont val="Arial"/>
        <family val="2"/>
        <charset val="238"/>
      </rPr>
      <t>nevyplňuje</t>
    </r>
    <r>
      <rPr>
        <sz val="10"/>
        <rFont val="Arial"/>
        <family val="2"/>
        <charset val="238"/>
      </rPr>
      <t xml:space="preserve">, údaj vyjadřuje cenu za celé VS. </t>
    </r>
  </si>
  <si>
    <t>Cena za poskytování podpory dle článku IV odstavce 1 návrhu smlouvy</t>
  </si>
  <si>
    <t>Cena za odstraňování vad technických a programových prostředků dle článku IV odstavce 2 návrhu smlouvy</t>
  </si>
  <si>
    <t>Celková cena za poskytování podpory za 48 měsíců</t>
  </si>
  <si>
    <t>Celková cena za odstraňování vad za 48 měsíců</t>
  </si>
  <si>
    <t>Cena podpory za 1 měsíc za VS [Kč]</t>
  </si>
  <si>
    <t>Účastník je po vyplnění příslušných listů tabulky povinen zkontrolovat správnost dílčích a souhrnných výpočtů (vzorců) v jejich jednotlivých částech a případně provést korekci daných vzorců, aby zajistil jejich správnost!</t>
  </si>
  <si>
    <t xml:space="preserve">Označení prostoru, kam budou zařízení instalována. Účastník tento údaj doplní i do těch řádků tabulky, které bude přidávat. Všechny řádky v listu "Položky" budou seskupeny podle výpočetních středisek. </t>
  </si>
  <si>
    <t>Soubor instalovaných zařízení (HW, SW).</t>
  </si>
  <si>
    <t>subtotal za VS [Kč] / celková cena za VS  [Kč]</t>
  </si>
  <si>
    <t>cena podpory za 1 měsíc za VS  [Kč]</t>
  </si>
  <si>
    <t>Jednotlivá VS jsou od sebe oddělena prázdným zabarveným řádkem.</t>
  </si>
  <si>
    <t>Cena za zaškolení zaměstnanců zadavatele (max. 10 osob)</t>
  </si>
  <si>
    <t>Cena za technický projekt</t>
  </si>
  <si>
    <t>Cena za dodávku za VS [Kč]</t>
  </si>
  <si>
    <t>Cena za SW za VS [Kč]</t>
  </si>
  <si>
    <t>cena za HW [Kč]</t>
  </si>
  <si>
    <t>Cena za HW za VS [Kč]</t>
  </si>
  <si>
    <t>cena za SW/HW [Kč]</t>
  </si>
  <si>
    <t>zařízení 5</t>
  </si>
  <si>
    <t>2.0</t>
  </si>
  <si>
    <t>11.2</t>
  </si>
  <si>
    <t xml:space="preserve">Cena za dodávku zařízení </t>
  </si>
  <si>
    <t>Cena za dodávku a implementaci zařízení v obou lokalitách (Senovážná, Zličín)</t>
  </si>
  <si>
    <t>Cena za implementaci zařízení (včetně instalace, migrace a ostatních činností vztahujících se k dílu)</t>
  </si>
  <si>
    <t>Účastník povinně vyplní buňky označené žlutou barvou v listech "Cenová tabulka" a "Položky".</t>
  </si>
  <si>
    <t>cena za SW [Kč]</t>
  </si>
  <si>
    <r>
      <rPr>
        <b/>
        <sz val="10"/>
        <rFont val="Arial"/>
        <family val="2"/>
        <charset val="238"/>
      </rPr>
      <t xml:space="preserve">Pokud je předmětem položky HW, účastník doplní cenu za HW (ve sloupci G); pokud je předmětem položky SW, účastník doplní cenu za SW (ve sloupci F). </t>
    </r>
    <r>
      <rPr>
        <sz val="10"/>
        <rFont val="Arial"/>
        <family val="2"/>
        <charset val="238"/>
      </rPr>
      <t xml:space="preserve">Účastníkem doplněné ceny pro jednotlivá VS se automaticky sečtou níže do nabídkových cen za každé VS. Souhrnná cena za dodávku veškerých zařízení (HW, SW) v obou VS se automaticky dopočítá do buňky C6 v listu "Cenová tabulka". Souhrnná měsíční cena za poskytování podpory veškerých zařízení (HW, SW) v obou VS se automaticky dopočítá do buňky C13 v listu "Cenová tabulka". </t>
    </r>
  </si>
  <si>
    <t xml:space="preserve">Účastník doplní jednotkovou cenu (v Kč bez DPH) za každé nabízené HW/SW. Pokud cena HW/SW činí 0,- Kč, účastník doplní číslici "0". </t>
  </si>
  <si>
    <r>
      <t xml:space="preserve">Účastník doplní cenu podpory za </t>
    </r>
    <r>
      <rPr>
        <b/>
        <sz val="10"/>
        <rFont val="Arial"/>
        <family val="2"/>
        <charset val="238"/>
      </rPr>
      <t>každou</t>
    </r>
    <r>
      <rPr>
        <sz val="10"/>
        <rFont val="Arial"/>
        <family val="2"/>
        <charset val="238"/>
      </rPr>
      <t xml:space="preserve"> doplněnou položku zařízení za 1 měsíc (v Kč bez DPH). Pokud cena činí 0,- Kč, účastník doplní číslici "0". </t>
    </r>
  </si>
  <si>
    <t>cena za SW/HW za VS [Kč]</t>
  </si>
  <si>
    <t>cena za dodávku za VS [Kč]</t>
  </si>
  <si>
    <t>Tabulku lze rozšířit o příslušný počet řádků nutných k uvedení veškerých zařízení (HW/SW), podrobněji viz list "Pokyny k vyplnění".</t>
  </si>
  <si>
    <t>verze SW/FW</t>
  </si>
  <si>
    <t>Účastník uvede verzi použitého SW/FW podle typu zařizení, pokud ji udává výrobce.</t>
  </si>
  <si>
    <t>1.0</t>
  </si>
  <si>
    <t>zařízení 2</t>
  </si>
  <si>
    <t>zařízení 4</t>
  </si>
  <si>
    <t>Každé zařízení (HW, SW), pokud je samostatně dodávanou (oceněnou) položkou, bude mít v rámci VS svůj řádek. Tzn. že účastník dle svých potřeb rozšíří tabulku v listu "Položky" o příslušný počet řádků nutných k uvedení veškerých zařízení (HW, SW). Každou licenci k SW/FW (je-li samostatně oceněná) je nutné uvést na samostatný řádek. V případě, že účastník dle svých potřeb rozšíří tabulku v listu "Položky" o příslušný počet řádků nutných k uvedení veškerých zařízení (HW, SW), vyplní u každého takto přídaného řádku údaje v ostatních sloupcích. Sloupec "verze SW/FW" se vyplňuje jen tehdy, pokud je to u dané položky relevantní (zahrnuje SW/FW) a pokud  ji výrobce udává.</t>
  </si>
  <si>
    <t>zařízení 6</t>
  </si>
  <si>
    <t>zařízení 7</t>
  </si>
  <si>
    <t>zařízení 8</t>
  </si>
  <si>
    <r>
      <t xml:space="preserve">Ceny ve všech listech tabulky se uvádí v Kč bez DPH na </t>
    </r>
    <r>
      <rPr>
        <u/>
        <sz val="16"/>
        <color rgb="FFFF0000"/>
        <rFont val="Arial"/>
        <family val="2"/>
        <charset val="238"/>
      </rPr>
      <t>2 desetinná místa</t>
    </r>
    <r>
      <rPr>
        <sz val="16"/>
        <color rgb="FFFF0000"/>
        <rFont val="Arial"/>
        <family val="2"/>
        <charset val="238"/>
      </rPr>
      <t>!</t>
    </r>
  </si>
  <si>
    <r>
      <t xml:space="preserve">Ceny ve všech listech tabulky se uvádí v Kč bez DPH na </t>
    </r>
    <r>
      <rPr>
        <u/>
        <sz val="16"/>
        <color rgb="FFFF0000"/>
        <rFont val="Arial"/>
        <family val="2"/>
        <charset val="238"/>
      </rPr>
      <t>2 desetinná místa!</t>
    </r>
  </si>
  <si>
    <t>V případě doplnění řádků je nutné zkontrolovat správnost  dílčích a souhrnných výpočtů (vzorců) v jejich jednotlivých částech a případně provést korekci daných vzorců, aby byla zajištěna jejich správnost!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</si>
</sst>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48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u/>
      <sz val="16"/>
      <color rgb="FFFF0000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b/>
      <u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/>
    <xf numFmtId="49" fontId="4" fillId="0" borderId="0" xfId="0" applyNumberFormat="1" applyFont="1" applyBorder="1"/>
    <xf numFmtId="2" fontId="4" fillId="0" borderId="0" xfId="0" applyNumberFormat="1" applyFont="1"/>
    <xf numFmtId="2" fontId="5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Border="1"/>
    <xf numFmtId="0" fontId="6" fillId="5" borderId="3" xfId="0" applyFont="1" applyFill="1" applyBorder="1"/>
    <xf numFmtId="0" fontId="6" fillId="5" borderId="3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 vertical="top" wrapText="1"/>
    </xf>
    <xf numFmtId="2" fontId="4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/>
    <xf numFmtId="2" fontId="1" fillId="6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0" fillId="0" borderId="2" xfId="0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5" fillId="6" borderId="2" xfId="0" applyFont="1" applyFill="1" applyBorder="1" applyAlignment="1"/>
    <xf numFmtId="2" fontId="1" fillId="5" borderId="0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8" xfId="0" applyNumberFormat="1" applyFont="1" applyFill="1" applyBorder="1" applyAlignment="1">
      <alignment horizontal="center"/>
    </xf>
    <xf numFmtId="0" fontId="6" fillId="5" borderId="9" xfId="0" applyFont="1" applyFill="1" applyBorder="1"/>
    <xf numFmtId="0" fontId="6" fillId="5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left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6" fillId="5" borderId="12" xfId="0" applyFont="1" applyFill="1" applyBorder="1"/>
    <xf numFmtId="0" fontId="6" fillId="5" borderId="12" xfId="0" applyFont="1" applyFill="1" applyBorder="1" applyAlignment="1">
      <alignment vertical="center"/>
    </xf>
    <xf numFmtId="2" fontId="4" fillId="0" borderId="13" xfId="0" applyNumberFormat="1" applyFont="1" applyBorder="1" applyAlignment="1">
      <alignment horizontal="center"/>
    </xf>
    <xf numFmtId="49" fontId="4" fillId="5" borderId="1" xfId="0" applyNumberFormat="1" applyFont="1" applyFill="1" applyBorder="1" applyAlignment="1"/>
    <xf numFmtId="49" fontId="4" fillId="5" borderId="2" xfId="0" applyNumberFormat="1" applyFont="1" applyFill="1" applyBorder="1" applyAlignment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2" fontId="4" fillId="7" borderId="9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26" xfId="0" applyNumberFormat="1" applyFill="1" applyBorder="1" applyAlignment="1">
      <alignment horizontal="center"/>
    </xf>
    <xf numFmtId="0" fontId="0" fillId="0" borderId="0" xfId="0" applyBorder="1"/>
    <xf numFmtId="164" fontId="2" fillId="4" borderId="26" xfId="0" applyNumberFormat="1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8" fillId="5" borderId="0" xfId="0" applyFont="1" applyFill="1" applyAlignment="1"/>
    <xf numFmtId="0" fontId="9" fillId="0" borderId="0" xfId="0" applyFont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49" fontId="4" fillId="5" borderId="31" xfId="0" applyNumberFormat="1" applyFont="1" applyFill="1" applyBorder="1" applyAlignment="1"/>
    <xf numFmtId="49" fontId="4" fillId="5" borderId="24" xfId="0" applyNumberFormat="1" applyFont="1" applyFill="1" applyBorder="1" applyAlignment="1"/>
    <xf numFmtId="0" fontId="4" fillId="5" borderId="25" xfId="0" applyFont="1" applyFill="1" applyBorder="1" applyAlignment="1"/>
    <xf numFmtId="0" fontId="2" fillId="0" borderId="2" xfId="0" applyFont="1" applyBorder="1" applyAlignment="1"/>
    <xf numFmtId="164" fontId="2" fillId="0" borderId="27" xfId="0" applyNumberFormat="1" applyFont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3" xfId="0" applyFont="1" applyBorder="1"/>
    <xf numFmtId="0" fontId="0" fillId="0" borderId="0" xfId="0" applyBorder="1" applyAlignment="1"/>
    <xf numFmtId="49" fontId="4" fillId="5" borderId="0" xfId="0" applyNumberFormat="1" applyFont="1" applyFill="1" applyBorder="1" applyAlignment="1"/>
    <xf numFmtId="0" fontId="6" fillId="5" borderId="35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0" fontId="0" fillId="0" borderId="28" xfId="0" applyBorder="1" applyAlignment="1"/>
    <xf numFmtId="0" fontId="8" fillId="0" borderId="29" xfId="0" applyFont="1" applyBorder="1" applyAlignment="1">
      <alignment wrapText="1"/>
    </xf>
    <xf numFmtId="0" fontId="2" fillId="2" borderId="3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37" xfId="0" applyBorder="1" applyAlignment="1"/>
    <xf numFmtId="0" fontId="0" fillId="0" borderId="37" xfId="0" applyBorder="1"/>
    <xf numFmtId="0" fontId="15" fillId="0" borderId="0" xfId="0" applyFont="1"/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 wrapText="1"/>
    </xf>
    <xf numFmtId="0" fontId="4" fillId="5" borderId="39" xfId="0" applyNumberFormat="1" applyFont="1" applyFill="1" applyBorder="1" applyAlignment="1">
      <alignment horizontal="center"/>
    </xf>
    <xf numFmtId="0" fontId="6" fillId="5" borderId="40" xfId="0" applyFont="1" applyFill="1" applyBorder="1"/>
    <xf numFmtId="0" fontId="6" fillId="5" borderId="40" xfId="0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2" fontId="5" fillId="6" borderId="3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49" fontId="4" fillId="7" borderId="9" xfId="0" applyNumberFormat="1" applyFont="1" applyFill="1" applyBorder="1" applyAlignment="1">
      <alignment horizontal="center"/>
    </xf>
    <xf numFmtId="49" fontId="4" fillId="7" borderId="9" xfId="0" applyNumberFormat="1" applyFont="1" applyFill="1" applyBorder="1" applyAlignment="1">
      <alignment horizontal="center" wrapText="1"/>
    </xf>
    <xf numFmtId="2" fontId="4" fillId="7" borderId="14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49" fontId="4" fillId="7" borderId="3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7" borderId="15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 wrapText="1"/>
    </xf>
    <xf numFmtId="49" fontId="4" fillId="7" borderId="3" xfId="0" applyNumberFormat="1" applyFont="1" applyFill="1" applyBorder="1" applyAlignment="1">
      <alignment horizontal="center" wrapText="1"/>
    </xf>
    <xf numFmtId="2" fontId="4" fillId="7" borderId="3" xfId="0" applyNumberFormat="1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4" fillId="0" borderId="43" xfId="0" applyNumberFormat="1" applyFont="1" applyBorder="1" applyAlignment="1">
      <alignment horizontal="center"/>
    </xf>
    <xf numFmtId="0" fontId="6" fillId="5" borderId="44" xfId="0" applyFont="1" applyFill="1" applyBorder="1"/>
    <xf numFmtId="0" fontId="6" fillId="5" borderId="44" xfId="0" applyFont="1" applyFill="1" applyBorder="1" applyAlignment="1">
      <alignment vertical="center"/>
    </xf>
    <xf numFmtId="0" fontId="4" fillId="0" borderId="3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 wrapText="1"/>
    </xf>
    <xf numFmtId="0" fontId="16" fillId="0" borderId="0" xfId="0" applyFont="1"/>
    <xf numFmtId="0" fontId="22" fillId="0" borderId="0" xfId="0" applyFont="1" applyBorder="1" applyAlignment="1">
      <alignment vertical="center"/>
    </xf>
    <xf numFmtId="49" fontId="16" fillId="0" borderId="0" xfId="0" applyNumberFormat="1" applyFont="1"/>
    <xf numFmtId="2" fontId="16" fillId="0" borderId="0" xfId="0" applyNumberFormat="1" applyFont="1"/>
    <xf numFmtId="0" fontId="23" fillId="0" borderId="0" xfId="0" applyFont="1" applyBorder="1" applyAlignment="1">
      <alignment horizontal="center"/>
    </xf>
    <xf numFmtId="0" fontId="16" fillId="0" borderId="4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/>
    <xf numFmtId="0" fontId="12" fillId="0" borderId="24" xfId="0" applyFont="1" applyBorder="1" applyAlignment="1">
      <alignment horizontal="center"/>
    </xf>
    <xf numFmtId="49" fontId="4" fillId="8" borderId="30" xfId="0" applyNumberFormat="1" applyFont="1" applyFill="1" applyBorder="1" applyAlignment="1">
      <alignment horizontal="center"/>
    </xf>
    <xf numFmtId="49" fontId="4" fillId="8" borderId="32" xfId="0" applyNumberFormat="1" applyFont="1" applyFill="1" applyBorder="1" applyAlignment="1">
      <alignment horizontal="center"/>
    </xf>
    <xf numFmtId="49" fontId="4" fillId="8" borderId="33" xfId="0" applyNumberFormat="1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2" fontId="4" fillId="0" borderId="19" xfId="0" applyNumberFormat="1" applyFont="1" applyBorder="1" applyAlignment="1"/>
    <xf numFmtId="49" fontId="4" fillId="5" borderId="16" xfId="0" applyNumberFormat="1" applyFont="1" applyFill="1" applyBorder="1" applyAlignment="1">
      <alignment horizontal="center"/>
    </xf>
    <xf numFmtId="49" fontId="4" fillId="5" borderId="25" xfId="0" applyNumberFormat="1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49" fontId="4" fillId="5" borderId="34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38" xfId="0" applyNumberFormat="1" applyFont="1" applyFill="1" applyBorder="1" applyAlignment="1">
      <alignment horizontal="center"/>
    </xf>
    <xf numFmtId="49" fontId="4" fillId="5" borderId="17" xfId="0" applyNumberFormat="1" applyFont="1" applyFill="1" applyBorder="1" applyAlignment="1">
      <alignment horizontal="center"/>
    </xf>
    <xf numFmtId="49" fontId="4" fillId="5" borderId="24" xfId="0" applyNumberFormat="1" applyFont="1" applyFill="1" applyBorder="1" applyAlignment="1">
      <alignment horizontal="center"/>
    </xf>
    <xf numFmtId="49" fontId="4" fillId="5" borderId="18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6" fillId="0" borderId="41" xfId="0" applyFont="1" applyBorder="1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top" wrapText="1"/>
    </xf>
    <xf numFmtId="2" fontId="0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7" fillId="5" borderId="0" xfId="0" applyFont="1" applyFill="1" applyAlignment="1"/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/>
    </xf>
    <xf numFmtId="49" fontId="4" fillId="8" borderId="4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C7" sqref="C7"/>
    </sheetView>
  </sheetViews>
  <sheetFormatPr defaultRowHeight="12.75" x14ac:dyDescent="0.2"/>
  <cols>
    <col min="1" max="1" width="4" customWidth="1"/>
    <col min="2" max="2" width="94.85546875" customWidth="1"/>
    <col min="3" max="3" width="22.85546875" customWidth="1"/>
    <col min="5" max="5" width="11" bestFit="1" customWidth="1"/>
  </cols>
  <sheetData>
    <row r="1" spans="1:5" ht="23.25" x14ac:dyDescent="0.35">
      <c r="A1" s="70"/>
      <c r="B1" s="88" t="s">
        <v>14</v>
      </c>
      <c r="C1" s="92" t="s">
        <v>13</v>
      </c>
    </row>
    <row r="2" spans="1:5" ht="19.5" customHeight="1" x14ac:dyDescent="0.25">
      <c r="A2" s="70"/>
      <c r="B2" s="138" t="s">
        <v>24</v>
      </c>
      <c r="C2" s="93"/>
    </row>
    <row r="3" spans="1:5" ht="42" customHeight="1" thickBot="1" x14ac:dyDescent="0.35">
      <c r="A3" s="94"/>
      <c r="B3" s="133" t="s">
        <v>74</v>
      </c>
      <c r="C3" s="95"/>
    </row>
    <row r="4" spans="1:5" ht="14.25" customHeight="1" x14ac:dyDescent="0.2">
      <c r="A4" s="89"/>
      <c r="B4" s="90"/>
      <c r="C4" s="91" t="s">
        <v>6</v>
      </c>
    </row>
    <row r="5" spans="1:5" x14ac:dyDescent="0.2">
      <c r="A5" s="37" t="s">
        <v>55</v>
      </c>
      <c r="B5" s="38"/>
      <c r="C5" s="64"/>
    </row>
    <row r="6" spans="1:5" x14ac:dyDescent="0.2">
      <c r="A6" s="39" t="s">
        <v>54</v>
      </c>
      <c r="B6" s="80"/>
      <c r="C6" s="66">
        <f>Položky!E11+Položky!E21</f>
        <v>0</v>
      </c>
      <c r="D6" s="96"/>
      <c r="E6" s="96"/>
    </row>
    <row r="7" spans="1:5" x14ac:dyDescent="0.2">
      <c r="A7" s="39" t="s">
        <v>56</v>
      </c>
      <c r="B7" s="80"/>
      <c r="C7" s="71"/>
      <c r="D7" s="96"/>
      <c r="E7" s="96"/>
    </row>
    <row r="8" spans="1:5" x14ac:dyDescent="0.2">
      <c r="A8" s="39"/>
      <c r="B8" s="80"/>
      <c r="C8" s="81"/>
    </row>
    <row r="9" spans="1:5" x14ac:dyDescent="0.2">
      <c r="A9" s="37" t="s">
        <v>45</v>
      </c>
      <c r="B9" s="38"/>
      <c r="C9" s="64"/>
    </row>
    <row r="10" spans="1:5" x14ac:dyDescent="0.2">
      <c r="A10" s="39" t="s">
        <v>45</v>
      </c>
      <c r="B10" s="80"/>
      <c r="C10" s="71"/>
    </row>
    <row r="11" spans="1:5" x14ac:dyDescent="0.2">
      <c r="A11" s="39"/>
      <c r="B11" s="80"/>
      <c r="C11" s="81"/>
    </row>
    <row r="12" spans="1:5" x14ac:dyDescent="0.2">
      <c r="A12" s="37" t="s">
        <v>33</v>
      </c>
      <c r="B12" s="38"/>
      <c r="C12" s="64"/>
    </row>
    <row r="13" spans="1:5" x14ac:dyDescent="0.2">
      <c r="A13" s="35" t="s">
        <v>25</v>
      </c>
      <c r="B13" s="36"/>
      <c r="C13" s="68">
        <f>Položky!E12+Položky!E22</f>
        <v>0</v>
      </c>
      <c r="D13" s="96"/>
    </row>
    <row r="14" spans="1:5" x14ac:dyDescent="0.2">
      <c r="A14" s="35" t="s">
        <v>26</v>
      </c>
      <c r="B14" s="36"/>
      <c r="C14" s="69">
        <v>48</v>
      </c>
    </row>
    <row r="15" spans="1:5" x14ac:dyDescent="0.2">
      <c r="A15" s="83" t="s">
        <v>35</v>
      </c>
      <c r="B15" s="84"/>
      <c r="C15" s="76">
        <f>C13*C14</f>
        <v>0</v>
      </c>
      <c r="D15" s="96"/>
      <c r="E15" s="96"/>
    </row>
    <row r="16" spans="1:5" x14ac:dyDescent="0.2">
      <c r="A16" s="35"/>
      <c r="B16" s="41"/>
      <c r="C16" s="67"/>
    </row>
    <row r="17" spans="1:8" x14ac:dyDescent="0.2">
      <c r="A17" s="37" t="s">
        <v>44</v>
      </c>
      <c r="B17" s="38"/>
      <c r="C17" s="64"/>
    </row>
    <row r="18" spans="1:8" x14ac:dyDescent="0.2">
      <c r="A18" s="35" t="s">
        <v>44</v>
      </c>
      <c r="B18" s="36"/>
      <c r="C18" s="71"/>
      <c r="D18" s="96"/>
      <c r="E18" s="96"/>
      <c r="F18" s="96"/>
    </row>
    <row r="19" spans="1:8" x14ac:dyDescent="0.2">
      <c r="A19" s="5"/>
      <c r="B19" s="6"/>
      <c r="C19" s="67"/>
      <c r="D19" s="96"/>
      <c r="E19" s="96"/>
      <c r="F19" s="96"/>
    </row>
    <row r="20" spans="1:8" x14ac:dyDescent="0.2">
      <c r="A20" s="37" t="s">
        <v>34</v>
      </c>
      <c r="B20" s="38"/>
      <c r="C20" s="64"/>
      <c r="D20" s="96"/>
      <c r="E20" s="96"/>
      <c r="F20" s="96"/>
      <c r="G20" s="96"/>
      <c r="H20" s="96"/>
    </row>
    <row r="21" spans="1:8" x14ac:dyDescent="0.2">
      <c r="A21" s="35" t="s">
        <v>7</v>
      </c>
      <c r="B21" s="36"/>
      <c r="C21" s="65"/>
    </row>
    <row r="22" spans="1:8" x14ac:dyDescent="0.2">
      <c r="A22" s="35" t="s">
        <v>9</v>
      </c>
      <c r="B22" s="36"/>
      <c r="C22" s="72">
        <v>4</v>
      </c>
    </row>
    <row r="23" spans="1:8" x14ac:dyDescent="0.2">
      <c r="A23" s="39" t="s">
        <v>36</v>
      </c>
      <c r="B23" s="40"/>
      <c r="C23" s="66">
        <f>C21*C22</f>
        <v>0</v>
      </c>
    </row>
    <row r="24" spans="1:8" x14ac:dyDescent="0.2">
      <c r="A24" s="35"/>
      <c r="B24" s="41"/>
      <c r="C24" s="67"/>
    </row>
    <row r="25" spans="1:8" ht="16.5" thickBot="1" x14ac:dyDescent="0.3">
      <c r="A25" s="42" t="s">
        <v>8</v>
      </c>
      <c r="B25" s="43"/>
      <c r="C25" s="73">
        <f>SUM(C6:C7,C10,C15,C18,C23)</f>
        <v>0</v>
      </c>
      <c r="D25" s="96"/>
      <c r="E25" s="96"/>
    </row>
    <row r="30" spans="1:8" x14ac:dyDescent="0.2">
      <c r="D30" s="96"/>
      <c r="E30" s="96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115" zoomScaleNormal="115" workbookViewId="0">
      <pane ySplit="4" topLeftCell="A5" activePane="bottomLeft" state="frozen"/>
      <selection pane="bottomLeft" activeCell="F29" sqref="F29"/>
    </sheetView>
  </sheetViews>
  <sheetFormatPr defaultRowHeight="11.25" x14ac:dyDescent="0.2"/>
  <cols>
    <col min="1" max="1" width="5" style="7" customWidth="1"/>
    <col min="2" max="2" width="8.5703125" style="8" customWidth="1"/>
    <col min="3" max="3" width="8.7109375" style="8" customWidth="1"/>
    <col min="4" max="4" width="40.140625" style="8" customWidth="1"/>
    <col min="5" max="5" width="11.42578125" style="9" customWidth="1"/>
    <col min="6" max="6" width="12.5703125" style="9" customWidth="1"/>
    <col min="7" max="7" width="12.28515625" style="18" customWidth="1"/>
    <col min="8" max="8" width="11.7109375" style="25" customWidth="1"/>
    <col min="9" max="9" width="11.42578125" style="25" customWidth="1"/>
    <col min="10" max="16384" width="9.140625" style="8"/>
  </cols>
  <sheetData>
    <row r="1" spans="1:20" ht="21" customHeight="1" x14ac:dyDescent="0.35">
      <c r="D1" s="75" t="s">
        <v>22</v>
      </c>
    </row>
    <row r="2" spans="1:20" ht="17.25" customHeight="1" x14ac:dyDescent="0.25">
      <c r="C2" s="33"/>
      <c r="D2" s="142"/>
      <c r="E2" s="142"/>
      <c r="F2" s="63"/>
    </row>
    <row r="3" spans="1:20" s="10" customFormat="1" ht="43.5" customHeight="1" x14ac:dyDescent="0.2">
      <c r="A3" s="29" t="s">
        <v>15</v>
      </c>
      <c r="B3" s="30" t="s">
        <v>0</v>
      </c>
      <c r="C3" s="30" t="s">
        <v>20</v>
      </c>
      <c r="D3" s="30" t="s">
        <v>27</v>
      </c>
      <c r="E3" s="29" t="s">
        <v>65</v>
      </c>
      <c r="F3" s="31" t="s">
        <v>58</v>
      </c>
      <c r="G3" s="31" t="s">
        <v>48</v>
      </c>
      <c r="H3" s="31" t="s">
        <v>10</v>
      </c>
      <c r="I3" s="31" t="s">
        <v>21</v>
      </c>
    </row>
    <row r="4" spans="1:20" s="12" customFormat="1" ht="15" customHeight="1" thickBot="1" x14ac:dyDescent="0.25">
      <c r="A4" s="11"/>
      <c r="E4" s="11"/>
      <c r="F4" s="11"/>
      <c r="G4" s="19"/>
      <c r="H4" s="19"/>
      <c r="I4" s="19"/>
    </row>
    <row r="5" spans="1:20" s="12" customFormat="1" x14ac:dyDescent="0.2">
      <c r="A5" s="47">
        <v>1</v>
      </c>
      <c r="B5" s="48" t="s">
        <v>1</v>
      </c>
      <c r="C5" s="49" t="s">
        <v>17</v>
      </c>
      <c r="D5" s="50"/>
      <c r="E5" s="117"/>
      <c r="F5" s="60"/>
      <c r="G5" s="60"/>
      <c r="H5" s="119"/>
      <c r="I5" s="149"/>
      <c r="J5" s="97"/>
    </row>
    <row r="6" spans="1:20" s="12" customFormat="1" x14ac:dyDescent="0.2">
      <c r="A6" s="51">
        <v>1</v>
      </c>
      <c r="B6" s="21" t="s">
        <v>1</v>
      </c>
      <c r="C6" s="22" t="s">
        <v>17</v>
      </c>
      <c r="D6" s="120"/>
      <c r="E6" s="121"/>
      <c r="F6" s="122"/>
      <c r="G6" s="122"/>
      <c r="H6" s="123"/>
      <c r="I6" s="147"/>
    </row>
    <row r="7" spans="1:20" s="12" customFormat="1" ht="12.75" x14ac:dyDescent="0.2">
      <c r="A7" s="51">
        <v>1</v>
      </c>
      <c r="B7" s="21" t="s">
        <v>1</v>
      </c>
      <c r="C7" s="22" t="s">
        <v>17</v>
      </c>
      <c r="D7" s="120"/>
      <c r="E7" s="121"/>
      <c r="F7" s="122"/>
      <c r="G7" s="122"/>
      <c r="H7" s="123"/>
      <c r="I7" s="147"/>
      <c r="J7" s="162" t="s">
        <v>64</v>
      </c>
      <c r="K7" s="163"/>
      <c r="L7" s="163"/>
      <c r="M7" s="163"/>
      <c r="N7" s="163"/>
      <c r="O7" s="163"/>
      <c r="P7" s="163"/>
      <c r="Q7" s="163"/>
      <c r="R7" s="163"/>
      <c r="S7" s="163"/>
      <c r="T7" s="97"/>
    </row>
    <row r="8" spans="1:20" s="12" customFormat="1" ht="29.25" customHeight="1" x14ac:dyDescent="0.2">
      <c r="A8" s="56"/>
      <c r="B8" s="57"/>
      <c r="C8" s="57"/>
      <c r="D8" s="57"/>
      <c r="E8" s="57"/>
      <c r="F8" s="57"/>
      <c r="G8" s="57"/>
      <c r="H8" s="57"/>
      <c r="I8" s="147"/>
      <c r="J8" s="139" t="s">
        <v>76</v>
      </c>
      <c r="K8" s="140"/>
      <c r="L8" s="140"/>
      <c r="M8" s="140"/>
      <c r="N8" s="140"/>
      <c r="O8" s="140"/>
      <c r="P8" s="140"/>
      <c r="Q8" s="140"/>
      <c r="R8" s="140"/>
      <c r="S8" s="140"/>
    </row>
    <row r="9" spans="1:20" s="12" customFormat="1" x14ac:dyDescent="0.2">
      <c r="A9" s="51">
        <v>1</v>
      </c>
      <c r="B9" s="21" t="s">
        <v>1</v>
      </c>
      <c r="C9" s="22" t="s">
        <v>17</v>
      </c>
      <c r="D9" s="44" t="s">
        <v>47</v>
      </c>
      <c r="E9" s="82">
        <f>SUM(F5:F7)</f>
        <v>0</v>
      </c>
      <c r="F9" s="150"/>
      <c r="G9" s="151"/>
      <c r="H9" s="152"/>
      <c r="I9" s="147"/>
    </row>
    <row r="10" spans="1:20" s="12" customFormat="1" x14ac:dyDescent="0.2">
      <c r="A10" s="51">
        <v>1</v>
      </c>
      <c r="B10" s="21" t="s">
        <v>1</v>
      </c>
      <c r="C10" s="22" t="s">
        <v>17</v>
      </c>
      <c r="D10" s="44" t="s">
        <v>49</v>
      </c>
      <c r="E10" s="82">
        <f>SUM(G5:G7)</f>
        <v>0</v>
      </c>
      <c r="F10" s="153"/>
      <c r="G10" s="154"/>
      <c r="H10" s="155"/>
      <c r="I10" s="147"/>
    </row>
    <row r="11" spans="1:20" s="12" customFormat="1" x14ac:dyDescent="0.2">
      <c r="A11" s="51">
        <v>1</v>
      </c>
      <c r="B11" s="21" t="s">
        <v>1</v>
      </c>
      <c r="C11" s="22" t="s">
        <v>17</v>
      </c>
      <c r="D11" s="44" t="s">
        <v>46</v>
      </c>
      <c r="E11" s="82">
        <f>SUM(E9:E10)</f>
        <v>0</v>
      </c>
      <c r="F11" s="153"/>
      <c r="G11" s="154"/>
      <c r="H11" s="155"/>
      <c r="I11" s="147"/>
      <c r="K11" s="13"/>
    </row>
    <row r="12" spans="1:20" s="12" customFormat="1" x14ac:dyDescent="0.2">
      <c r="A12" s="51">
        <v>1</v>
      </c>
      <c r="B12" s="21" t="s">
        <v>1</v>
      </c>
      <c r="C12" s="22" t="s">
        <v>17</v>
      </c>
      <c r="D12" s="44" t="s">
        <v>37</v>
      </c>
      <c r="E12" s="26">
        <f>SUM(H5:H8)</f>
        <v>0</v>
      </c>
      <c r="F12" s="156"/>
      <c r="G12" s="157"/>
      <c r="H12" s="158"/>
      <c r="I12" s="148"/>
    </row>
    <row r="13" spans="1:20" s="12" customFormat="1" ht="12.75" customHeight="1" thickBot="1" x14ac:dyDescent="0.25">
      <c r="A13" s="52">
        <v>1</v>
      </c>
      <c r="B13" s="53" t="s">
        <v>1</v>
      </c>
      <c r="C13" s="54" t="s">
        <v>17</v>
      </c>
      <c r="D13" s="159" t="s">
        <v>28</v>
      </c>
      <c r="E13" s="160"/>
      <c r="F13" s="160"/>
      <c r="G13" s="160"/>
      <c r="H13" s="161"/>
      <c r="I13" s="55">
        <f>SUM(E11:E12)</f>
        <v>0</v>
      </c>
    </row>
    <row r="14" spans="1:20" s="12" customFormat="1" ht="12" thickBot="1" x14ac:dyDescent="0.25">
      <c r="A14" s="143"/>
      <c r="B14" s="144"/>
      <c r="C14" s="144"/>
      <c r="D14" s="144"/>
      <c r="E14" s="144"/>
      <c r="F14" s="144"/>
      <c r="G14" s="144"/>
      <c r="H14" s="144"/>
      <c r="I14" s="145"/>
    </row>
    <row r="15" spans="1:20" s="12" customFormat="1" x14ac:dyDescent="0.2">
      <c r="A15" s="47">
        <v>2</v>
      </c>
      <c r="B15" s="48" t="s">
        <v>16</v>
      </c>
      <c r="C15" s="87" t="s">
        <v>18</v>
      </c>
      <c r="D15" s="50"/>
      <c r="E15" s="118"/>
      <c r="F15" s="60"/>
      <c r="G15" s="60"/>
      <c r="H15" s="60"/>
      <c r="I15" s="146"/>
    </row>
    <row r="16" spans="1:20" s="12" customFormat="1" x14ac:dyDescent="0.2">
      <c r="A16" s="51">
        <v>2</v>
      </c>
      <c r="B16" s="21" t="s">
        <v>16</v>
      </c>
      <c r="C16" s="22" t="s">
        <v>18</v>
      </c>
      <c r="D16" s="124"/>
      <c r="E16" s="125"/>
      <c r="F16" s="126"/>
      <c r="G16" s="126"/>
      <c r="H16" s="126"/>
      <c r="I16" s="147"/>
    </row>
    <row r="17" spans="1:19" s="12" customFormat="1" x14ac:dyDescent="0.2">
      <c r="A17" s="51">
        <v>2</v>
      </c>
      <c r="B17" s="21" t="s">
        <v>16</v>
      </c>
      <c r="C17" s="22" t="s">
        <v>18</v>
      </c>
      <c r="D17" s="124"/>
      <c r="E17" s="125"/>
      <c r="F17" s="126"/>
      <c r="G17" s="126"/>
      <c r="H17" s="126"/>
      <c r="I17" s="147"/>
      <c r="J17" s="134" t="s">
        <v>64</v>
      </c>
      <c r="K17" s="135"/>
      <c r="L17" s="134"/>
      <c r="M17" s="136"/>
      <c r="N17" s="136"/>
      <c r="O17" s="137"/>
      <c r="P17" s="97"/>
      <c r="Q17" s="97"/>
      <c r="R17" s="97"/>
      <c r="S17" s="97"/>
    </row>
    <row r="18" spans="1:19" s="12" customFormat="1" ht="26.25" customHeight="1" x14ac:dyDescent="0.2">
      <c r="A18" s="77"/>
      <c r="B18" s="79"/>
      <c r="C18" s="86"/>
      <c r="D18" s="78"/>
      <c r="E18" s="78"/>
      <c r="F18" s="78"/>
      <c r="G18" s="78"/>
      <c r="H18" s="78"/>
      <c r="I18" s="147"/>
      <c r="J18" s="139" t="s">
        <v>76</v>
      </c>
      <c r="K18" s="140"/>
      <c r="L18" s="140"/>
      <c r="M18" s="140"/>
      <c r="N18" s="140"/>
      <c r="O18" s="140"/>
      <c r="P18" s="140"/>
      <c r="Q18" s="140"/>
      <c r="R18" s="140"/>
      <c r="S18" s="140"/>
    </row>
    <row r="19" spans="1:19" s="12" customFormat="1" x14ac:dyDescent="0.2">
      <c r="A19" s="58">
        <v>2</v>
      </c>
      <c r="B19" s="21" t="s">
        <v>16</v>
      </c>
      <c r="C19" s="22" t="s">
        <v>18</v>
      </c>
      <c r="D19" s="44" t="s">
        <v>47</v>
      </c>
      <c r="E19" s="82">
        <f>SUM(F15:F17)</f>
        <v>0</v>
      </c>
      <c r="F19" s="150"/>
      <c r="G19" s="151"/>
      <c r="H19" s="152"/>
      <c r="I19" s="147"/>
    </row>
    <row r="20" spans="1:19" s="12" customFormat="1" x14ac:dyDescent="0.2">
      <c r="A20" s="58">
        <v>2</v>
      </c>
      <c r="B20" s="21" t="s">
        <v>16</v>
      </c>
      <c r="C20" s="22" t="s">
        <v>18</v>
      </c>
      <c r="D20" s="44" t="s">
        <v>49</v>
      </c>
      <c r="E20" s="82">
        <f>SUM(G15:G17)</f>
        <v>0</v>
      </c>
      <c r="F20" s="153"/>
      <c r="G20" s="154"/>
      <c r="H20" s="155"/>
      <c r="I20" s="147"/>
    </row>
    <row r="21" spans="1:19" s="12" customFormat="1" ht="11.25" customHeight="1" x14ac:dyDescent="0.2">
      <c r="A21" s="129">
        <v>2</v>
      </c>
      <c r="B21" s="130" t="s">
        <v>16</v>
      </c>
      <c r="C21" s="131" t="s">
        <v>18</v>
      </c>
      <c r="D21" s="44" t="s">
        <v>46</v>
      </c>
      <c r="E21" s="82">
        <f>SUM(E19:E20)</f>
        <v>0</v>
      </c>
      <c r="F21" s="153"/>
      <c r="G21" s="154"/>
      <c r="H21" s="155"/>
      <c r="I21" s="147"/>
    </row>
    <row r="22" spans="1:19" s="12" customFormat="1" ht="11.25" customHeight="1" x14ac:dyDescent="0.2">
      <c r="A22" s="132">
        <v>2</v>
      </c>
      <c r="B22" s="21" t="s">
        <v>16</v>
      </c>
      <c r="C22" s="22" t="s">
        <v>18</v>
      </c>
      <c r="D22" s="44" t="s">
        <v>37</v>
      </c>
      <c r="E22" s="26">
        <f>SUM(H15:H18)</f>
        <v>0</v>
      </c>
      <c r="F22" s="156"/>
      <c r="G22" s="157"/>
      <c r="H22" s="158"/>
      <c r="I22" s="148"/>
    </row>
    <row r="23" spans="1:19" s="12" customFormat="1" ht="13.5" customHeight="1" thickBot="1" x14ac:dyDescent="0.25">
      <c r="A23" s="59">
        <v>2</v>
      </c>
      <c r="B23" s="53" t="s">
        <v>16</v>
      </c>
      <c r="C23" s="54" t="s">
        <v>18</v>
      </c>
      <c r="D23" s="159" t="s">
        <v>28</v>
      </c>
      <c r="E23" s="160"/>
      <c r="F23" s="160"/>
      <c r="G23" s="160"/>
      <c r="H23" s="161"/>
      <c r="I23" s="55">
        <f>SUM(E21:E22)</f>
        <v>0</v>
      </c>
    </row>
    <row r="24" spans="1:19" x14ac:dyDescent="0.2">
      <c r="C24" s="14"/>
    </row>
    <row r="25" spans="1:19" ht="20.25" x14ac:dyDescent="0.3">
      <c r="B25" s="141" t="s">
        <v>75</v>
      </c>
      <c r="C25" s="141"/>
      <c r="D25" s="141"/>
      <c r="E25" s="141"/>
      <c r="F25" s="141"/>
      <c r="G25" s="141"/>
      <c r="H25" s="141"/>
      <c r="I25" s="141"/>
    </row>
    <row r="26" spans="1:19" x14ac:dyDescent="0.2">
      <c r="C26" s="14"/>
    </row>
    <row r="28" spans="1:19" x14ac:dyDescent="0.2">
      <c r="C28" s="14"/>
    </row>
    <row r="29" spans="1:19" x14ac:dyDescent="0.2">
      <c r="C29" s="14"/>
    </row>
    <row r="30" spans="1:19" x14ac:dyDescent="0.2">
      <c r="C30" s="14"/>
    </row>
    <row r="31" spans="1:19" x14ac:dyDescent="0.2">
      <c r="C31" s="14"/>
    </row>
    <row r="32" spans="1:19" x14ac:dyDescent="0.2">
      <c r="A32" s="8"/>
      <c r="B32" s="16"/>
    </row>
    <row r="33" spans="1:8" x14ac:dyDescent="0.2">
      <c r="A33" s="8"/>
    </row>
    <row r="34" spans="1:8" x14ac:dyDescent="0.2">
      <c r="C34" s="15"/>
      <c r="D34" s="15"/>
      <c r="E34" s="17"/>
      <c r="F34" s="17"/>
      <c r="G34" s="20"/>
      <c r="H34" s="27"/>
    </row>
    <row r="35" spans="1:8" x14ac:dyDescent="0.2">
      <c r="C35" s="15"/>
      <c r="D35" s="15"/>
      <c r="E35" s="17"/>
      <c r="F35" s="17"/>
      <c r="G35" s="20"/>
      <c r="H35" s="27"/>
    </row>
    <row r="36" spans="1:8" x14ac:dyDescent="0.2">
      <c r="C36" s="15"/>
      <c r="D36" s="15"/>
      <c r="E36" s="17"/>
      <c r="F36" s="17"/>
      <c r="G36" s="20"/>
      <c r="H36" s="27"/>
    </row>
    <row r="37" spans="1:8" x14ac:dyDescent="0.2">
      <c r="C37" s="15"/>
      <c r="D37" s="15"/>
      <c r="E37" s="17"/>
      <c r="F37" s="17"/>
      <c r="G37" s="20"/>
      <c r="H37" s="27"/>
    </row>
    <row r="38" spans="1:8" x14ac:dyDescent="0.2">
      <c r="C38" s="15"/>
      <c r="D38" s="15"/>
      <c r="E38" s="17"/>
      <c r="F38" s="17"/>
      <c r="G38" s="20"/>
      <c r="H38" s="27"/>
    </row>
    <row r="39" spans="1:8" x14ac:dyDescent="0.2">
      <c r="C39" s="15"/>
      <c r="D39" s="15"/>
      <c r="E39" s="17"/>
      <c r="F39" s="17"/>
      <c r="G39" s="20"/>
      <c r="H39" s="27"/>
    </row>
    <row r="40" spans="1:8" x14ac:dyDescent="0.2">
      <c r="C40" s="15"/>
      <c r="D40" s="15"/>
      <c r="E40" s="17"/>
      <c r="F40" s="17"/>
      <c r="G40" s="20"/>
      <c r="H40" s="27"/>
    </row>
    <row r="41" spans="1:8" x14ac:dyDescent="0.2">
      <c r="C41" s="15"/>
      <c r="D41" s="15"/>
      <c r="E41" s="17"/>
      <c r="F41" s="17"/>
      <c r="G41" s="20"/>
      <c r="H41" s="27"/>
    </row>
  </sheetData>
  <autoFilter ref="A4:I23"/>
  <mergeCells count="12">
    <mergeCell ref="J8:S8"/>
    <mergeCell ref="B25:I25"/>
    <mergeCell ref="D2:E2"/>
    <mergeCell ref="A14:I14"/>
    <mergeCell ref="I15:I22"/>
    <mergeCell ref="I5:I12"/>
    <mergeCell ref="F9:H12"/>
    <mergeCell ref="F19:H22"/>
    <mergeCell ref="D23:H23"/>
    <mergeCell ref="D13:H13"/>
    <mergeCell ref="J7:S7"/>
    <mergeCell ref="J18:S1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28" sqref="A28"/>
    </sheetView>
  </sheetViews>
  <sheetFormatPr defaultRowHeight="12.75" x14ac:dyDescent="0.2"/>
  <cols>
    <col min="1" max="1" width="36.140625" style="2" customWidth="1"/>
    <col min="2" max="2" width="13.28515625" style="4" customWidth="1"/>
  </cols>
  <sheetData>
    <row r="1" spans="1:10" ht="23.25" x14ac:dyDescent="0.35">
      <c r="A1" s="174" t="s">
        <v>5</v>
      </c>
      <c r="B1" s="174"/>
      <c r="C1" s="163"/>
      <c r="D1" s="163"/>
      <c r="E1" s="163"/>
      <c r="F1" s="163"/>
      <c r="G1" s="163"/>
      <c r="H1" s="163"/>
      <c r="I1" s="163"/>
      <c r="J1" s="163"/>
    </row>
    <row r="2" spans="1:10" ht="15.75" customHeight="1" x14ac:dyDescent="0.2">
      <c r="A2" s="175" t="s">
        <v>57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0.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78" customHeight="1" x14ac:dyDescent="0.2">
      <c r="A4" s="172" t="s">
        <v>70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51.75" customHeight="1" x14ac:dyDescent="0.2">
      <c r="A5" s="165" t="s">
        <v>59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0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2.75" customHeight="1" x14ac:dyDescent="0.2">
      <c r="A7" s="165" t="s">
        <v>43</v>
      </c>
      <c r="B7" s="165"/>
      <c r="C7" s="165"/>
      <c r="D7" s="165"/>
      <c r="E7" s="165"/>
      <c r="F7" s="165"/>
      <c r="G7" s="165"/>
      <c r="H7" s="165"/>
      <c r="I7" s="165"/>
    </row>
    <row r="8" spans="1:10" ht="12.75" customHeight="1" x14ac:dyDescent="0.2">
      <c r="A8" s="165" t="s">
        <v>23</v>
      </c>
      <c r="B8" s="165"/>
      <c r="C8" s="165"/>
      <c r="D8" s="165"/>
      <c r="E8" s="165"/>
      <c r="F8" s="165"/>
      <c r="G8" s="165"/>
      <c r="H8" s="165"/>
      <c r="I8" s="165"/>
      <c r="J8" s="165"/>
    </row>
    <row r="9" spans="1:10" x14ac:dyDescent="0.2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12.75" customHeight="1" x14ac:dyDescent="0.2">
      <c r="A10" s="166" t="s">
        <v>38</v>
      </c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0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">
      <c r="A13" s="32" t="s">
        <v>11</v>
      </c>
    </row>
    <row r="14" spans="1:10" x14ac:dyDescent="0.2">
      <c r="A14" s="169" t="s">
        <v>15</v>
      </c>
      <c r="B14" s="170" t="s">
        <v>40</v>
      </c>
      <c r="C14" s="164"/>
      <c r="D14" s="164"/>
      <c r="E14" s="164"/>
      <c r="F14" s="164"/>
      <c r="G14" s="164"/>
      <c r="H14" s="164"/>
      <c r="I14" s="164"/>
      <c r="J14" s="164"/>
    </row>
    <row r="15" spans="1:10" x14ac:dyDescent="0.2">
      <c r="A15" s="169"/>
      <c r="B15" s="171" t="s">
        <v>29</v>
      </c>
      <c r="C15" s="171"/>
      <c r="D15" s="171"/>
      <c r="E15" s="171"/>
      <c r="F15" s="171"/>
      <c r="G15" s="171"/>
      <c r="H15" s="171"/>
      <c r="I15" s="171"/>
      <c r="J15" s="171"/>
    </row>
    <row r="16" spans="1:10" x14ac:dyDescent="0.2">
      <c r="B16" s="98"/>
      <c r="C16" s="99"/>
      <c r="D16" s="99"/>
      <c r="E16" s="99"/>
      <c r="F16" s="99"/>
      <c r="G16" s="99"/>
      <c r="H16" s="99"/>
      <c r="I16" s="99"/>
      <c r="J16" s="99"/>
    </row>
    <row r="17" spans="1:10" x14ac:dyDescent="0.2">
      <c r="A17" s="167" t="s">
        <v>0</v>
      </c>
      <c r="B17" s="98" t="s">
        <v>1</v>
      </c>
      <c r="C17" s="99" t="s">
        <v>19</v>
      </c>
      <c r="D17" s="99"/>
      <c r="E17" s="99"/>
      <c r="F17" s="99"/>
      <c r="G17" s="99"/>
      <c r="H17" s="99"/>
      <c r="I17" s="99"/>
      <c r="J17" s="99"/>
    </row>
    <row r="18" spans="1:10" x14ac:dyDescent="0.2">
      <c r="A18" s="167"/>
      <c r="B18" s="98" t="s">
        <v>4</v>
      </c>
      <c r="C18" s="99" t="s">
        <v>19</v>
      </c>
      <c r="D18" s="99"/>
      <c r="E18" s="99"/>
      <c r="F18" s="99"/>
      <c r="G18" s="99"/>
      <c r="H18" s="99"/>
      <c r="I18" s="99"/>
      <c r="J18" s="99"/>
    </row>
    <row r="19" spans="1:10" x14ac:dyDescent="0.2">
      <c r="A19" s="167"/>
      <c r="B19" s="171" t="s">
        <v>30</v>
      </c>
      <c r="C19" s="171"/>
      <c r="D19" s="171"/>
      <c r="E19" s="171"/>
      <c r="F19" s="171"/>
      <c r="G19" s="171"/>
      <c r="H19" s="171"/>
      <c r="I19" s="171"/>
      <c r="J19" s="171"/>
    </row>
    <row r="20" spans="1:10" x14ac:dyDescent="0.2">
      <c r="B20" s="98"/>
      <c r="C20" s="99"/>
      <c r="D20" s="99"/>
      <c r="E20" s="99"/>
      <c r="F20" s="99"/>
      <c r="G20" s="99"/>
      <c r="H20" s="99"/>
      <c r="I20" s="99"/>
      <c r="J20" s="99"/>
    </row>
    <row r="21" spans="1:10" ht="32.25" customHeight="1" x14ac:dyDescent="0.2">
      <c r="A21" s="62" t="s">
        <v>20</v>
      </c>
      <c r="B21" s="164" t="s">
        <v>39</v>
      </c>
      <c r="C21" s="164"/>
      <c r="D21" s="164"/>
      <c r="E21" s="164"/>
      <c r="F21" s="164"/>
      <c r="G21" s="164"/>
      <c r="H21" s="164"/>
      <c r="I21" s="164"/>
      <c r="J21" s="164"/>
    </row>
    <row r="22" spans="1:10" x14ac:dyDescent="0.2">
      <c r="A22" s="28"/>
      <c r="B22" s="98"/>
      <c r="C22" s="99"/>
      <c r="D22" s="99"/>
      <c r="E22" s="99"/>
      <c r="F22" s="99"/>
      <c r="G22" s="99"/>
      <c r="H22" s="99"/>
      <c r="I22" s="99"/>
      <c r="J22" s="99"/>
    </row>
    <row r="23" spans="1:10" x14ac:dyDescent="0.2">
      <c r="A23" s="168" t="s">
        <v>27</v>
      </c>
      <c r="B23" s="170" t="s">
        <v>31</v>
      </c>
      <c r="C23" s="170"/>
      <c r="D23" s="170"/>
      <c r="E23" s="170"/>
      <c r="F23" s="170"/>
      <c r="G23" s="170"/>
      <c r="H23" s="170"/>
      <c r="I23" s="170"/>
      <c r="J23" s="170"/>
    </row>
    <row r="24" spans="1:10" ht="27.75" customHeight="1" x14ac:dyDescent="0.2">
      <c r="A24" s="168"/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0" x14ac:dyDescent="0.2">
      <c r="A25" s="28"/>
      <c r="B25" s="98"/>
      <c r="C25" s="99"/>
      <c r="D25" s="99"/>
      <c r="E25" s="99"/>
      <c r="F25" s="99"/>
      <c r="G25" s="99"/>
      <c r="H25" s="99"/>
      <c r="I25" s="99"/>
      <c r="J25" s="99"/>
    </row>
    <row r="26" spans="1:10" x14ac:dyDescent="0.2">
      <c r="A26" s="61" t="s">
        <v>65</v>
      </c>
      <c r="B26" s="99" t="s">
        <v>66</v>
      </c>
      <c r="C26" s="99"/>
      <c r="D26" s="99"/>
      <c r="E26" s="99"/>
      <c r="F26" s="99"/>
      <c r="G26" s="99"/>
      <c r="H26" s="99"/>
      <c r="I26" s="99"/>
      <c r="J26" s="99"/>
    </row>
    <row r="27" spans="1:10" x14ac:dyDescent="0.2">
      <c r="A27" s="28"/>
      <c r="B27" s="98"/>
      <c r="C27" s="99"/>
      <c r="D27" s="99"/>
      <c r="E27" s="99"/>
      <c r="F27" s="99"/>
      <c r="G27" s="99"/>
      <c r="H27" s="99"/>
      <c r="I27" s="99"/>
      <c r="J27" s="99"/>
    </row>
    <row r="28" spans="1:10" ht="25.5" customHeight="1" x14ac:dyDescent="0.2">
      <c r="A28" s="61" t="s">
        <v>50</v>
      </c>
      <c r="B28" s="170" t="s">
        <v>60</v>
      </c>
      <c r="C28" s="170"/>
      <c r="D28" s="170"/>
      <c r="E28" s="170"/>
      <c r="F28" s="170"/>
      <c r="G28" s="170"/>
      <c r="H28" s="170"/>
      <c r="I28" s="170"/>
      <c r="J28" s="170"/>
    </row>
    <row r="29" spans="1:10" x14ac:dyDescent="0.2">
      <c r="B29" s="98"/>
      <c r="C29" s="99"/>
      <c r="D29" s="99"/>
      <c r="E29" s="99"/>
      <c r="F29" s="99"/>
      <c r="G29" s="99"/>
      <c r="H29" s="99"/>
      <c r="I29" s="99"/>
      <c r="J29" s="99"/>
    </row>
    <row r="30" spans="1:10" ht="30.75" customHeight="1" x14ac:dyDescent="0.2">
      <c r="A30" s="34" t="s">
        <v>10</v>
      </c>
      <c r="B30" s="177" t="s">
        <v>61</v>
      </c>
      <c r="C30" s="178"/>
      <c r="D30" s="178"/>
      <c r="E30" s="178"/>
      <c r="F30" s="178"/>
      <c r="G30" s="178"/>
      <c r="H30" s="178"/>
      <c r="I30" s="178"/>
      <c r="J30" s="178"/>
    </row>
    <row r="31" spans="1:10" s="46" customFormat="1" x14ac:dyDescent="0.2">
      <c r="A31" s="45"/>
      <c r="B31" s="100"/>
      <c r="C31" s="101"/>
      <c r="D31" s="101"/>
      <c r="E31" s="101"/>
      <c r="F31" s="101"/>
      <c r="G31" s="101"/>
      <c r="H31" s="101"/>
      <c r="I31" s="101"/>
      <c r="J31" s="101"/>
    </row>
    <row r="32" spans="1:10" s="46" customFormat="1" x14ac:dyDescent="0.2">
      <c r="A32" s="34" t="s">
        <v>62</v>
      </c>
      <c r="B32" s="164" t="s">
        <v>32</v>
      </c>
      <c r="C32" s="164"/>
      <c r="D32" s="164"/>
      <c r="E32" s="164"/>
      <c r="F32" s="164"/>
      <c r="G32" s="101"/>
      <c r="H32" s="101"/>
      <c r="I32" s="101"/>
      <c r="J32" s="101"/>
    </row>
    <row r="33" spans="1:10" s="46" customFormat="1" x14ac:dyDescent="0.2">
      <c r="A33" s="45"/>
      <c r="B33" s="100"/>
      <c r="C33" s="101"/>
      <c r="D33" s="101"/>
      <c r="E33" s="101"/>
      <c r="F33" s="101"/>
      <c r="G33" s="101"/>
      <c r="H33" s="101"/>
      <c r="I33" s="101"/>
      <c r="J33" s="101"/>
    </row>
    <row r="34" spans="1:10" x14ac:dyDescent="0.2">
      <c r="A34" s="34" t="s">
        <v>63</v>
      </c>
      <c r="B34" s="164" t="s">
        <v>32</v>
      </c>
      <c r="C34" s="164"/>
      <c r="D34" s="164"/>
      <c r="E34" s="164"/>
      <c r="F34" s="164"/>
      <c r="G34" s="99"/>
      <c r="H34" s="99"/>
      <c r="I34" s="99"/>
      <c r="J34" s="99"/>
    </row>
    <row r="35" spans="1:10" x14ac:dyDescent="0.2">
      <c r="B35" s="102"/>
      <c r="C35" s="99"/>
      <c r="D35" s="99"/>
      <c r="E35" s="99"/>
      <c r="F35" s="99"/>
      <c r="G35" s="99"/>
      <c r="H35" s="99"/>
      <c r="I35" s="99"/>
      <c r="J35" s="99"/>
    </row>
    <row r="36" spans="1:10" ht="25.5" customHeight="1" x14ac:dyDescent="0.2">
      <c r="A36" s="34" t="s">
        <v>41</v>
      </c>
      <c r="B36" s="164" t="s">
        <v>32</v>
      </c>
      <c r="C36" s="164"/>
      <c r="D36" s="164"/>
      <c r="E36" s="164"/>
      <c r="F36" s="164"/>
      <c r="G36" s="102"/>
      <c r="H36" s="102"/>
      <c r="I36" s="102"/>
      <c r="J36" s="99"/>
    </row>
    <row r="37" spans="1:10" x14ac:dyDescent="0.2">
      <c r="B37" s="98"/>
      <c r="C37" s="99"/>
      <c r="D37" s="99"/>
      <c r="E37" s="99"/>
      <c r="F37" s="99"/>
      <c r="G37" s="99"/>
      <c r="H37" s="99"/>
      <c r="I37" s="99"/>
      <c r="J37" s="99"/>
    </row>
    <row r="38" spans="1:10" ht="12.75" customHeight="1" x14ac:dyDescent="0.2">
      <c r="A38" s="34" t="s">
        <v>42</v>
      </c>
      <c r="B38" s="164" t="s">
        <v>32</v>
      </c>
      <c r="C38" s="164"/>
      <c r="D38" s="164"/>
      <c r="E38" s="164"/>
      <c r="F38" s="164"/>
      <c r="G38" s="99"/>
      <c r="H38" s="99"/>
      <c r="I38" s="99"/>
      <c r="J38" s="99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</row>
    <row r="44" spans="1:10" x14ac:dyDescent="0.2">
      <c r="A44" s="3"/>
    </row>
    <row r="45" spans="1:10" ht="12.75" customHeight="1" x14ac:dyDescent="0.2">
      <c r="A45" s="3"/>
    </row>
    <row r="46" spans="1:10" x14ac:dyDescent="0.2">
      <c r="A46" s="3"/>
    </row>
    <row r="47" spans="1:10" x14ac:dyDescent="0.2">
      <c r="A47" s="3"/>
    </row>
    <row r="48" spans="1:10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</sheetData>
  <mergeCells count="21">
    <mergeCell ref="A4:J4"/>
    <mergeCell ref="A1:J1"/>
    <mergeCell ref="A2:J2"/>
    <mergeCell ref="B14:J14"/>
    <mergeCell ref="B30:J30"/>
    <mergeCell ref="B38:F38"/>
    <mergeCell ref="A5:J5"/>
    <mergeCell ref="A10:J11"/>
    <mergeCell ref="A8:J8"/>
    <mergeCell ref="A17:A19"/>
    <mergeCell ref="B36:F36"/>
    <mergeCell ref="A23:A24"/>
    <mergeCell ref="A14:A15"/>
    <mergeCell ref="B34:F34"/>
    <mergeCell ref="B21:J21"/>
    <mergeCell ref="B23:J24"/>
    <mergeCell ref="B28:J28"/>
    <mergeCell ref="B15:J15"/>
    <mergeCell ref="B19:J19"/>
    <mergeCell ref="A7:I7"/>
    <mergeCell ref="B32:F3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A26" sqref="A26"/>
    </sheetView>
  </sheetViews>
  <sheetFormatPr defaultRowHeight="12.75" x14ac:dyDescent="0.2"/>
  <cols>
    <col min="1" max="1" width="6" bestFit="1" customWidth="1"/>
    <col min="2" max="3" width="10.140625" customWidth="1"/>
    <col min="4" max="4" width="33.85546875" customWidth="1"/>
    <col min="5" max="5" width="13.140625" customWidth="1"/>
    <col min="6" max="6" width="18.28515625" customWidth="1"/>
    <col min="7" max="7" width="16.7109375" customWidth="1"/>
    <col min="8" max="8" width="14.5703125" customWidth="1"/>
    <col min="9" max="9" width="15" customWidth="1"/>
    <col min="10" max="10" width="11.42578125" customWidth="1"/>
  </cols>
  <sheetData>
    <row r="1" spans="1:11" ht="48" customHeight="1" thickBot="1" x14ac:dyDescent="0.8">
      <c r="A1" s="179" t="s">
        <v>12</v>
      </c>
      <c r="B1" s="179"/>
      <c r="C1" s="179"/>
      <c r="D1" s="179"/>
      <c r="E1" s="179"/>
      <c r="F1" s="179"/>
      <c r="G1" s="179"/>
      <c r="H1" s="179"/>
      <c r="I1" s="85"/>
      <c r="J1" s="85"/>
    </row>
    <row r="2" spans="1:11" ht="33.75" x14ac:dyDescent="0.2">
      <c r="A2" s="107" t="s">
        <v>15</v>
      </c>
      <c r="B2" s="108" t="s">
        <v>0</v>
      </c>
      <c r="C2" s="108" t="s">
        <v>20</v>
      </c>
      <c r="D2" s="108" t="s">
        <v>27</v>
      </c>
      <c r="E2" s="109" t="s">
        <v>65</v>
      </c>
      <c r="F2" s="110" t="s">
        <v>58</v>
      </c>
      <c r="G2" s="110" t="s">
        <v>48</v>
      </c>
      <c r="H2" s="110" t="s">
        <v>10</v>
      </c>
      <c r="I2" s="111" t="s">
        <v>21</v>
      </c>
      <c r="J2" s="70"/>
    </row>
    <row r="3" spans="1:11" ht="13.5" thickBot="1" x14ac:dyDescent="0.25">
      <c r="A3" s="106"/>
      <c r="B3" s="112"/>
      <c r="C3" s="112"/>
      <c r="D3" s="112"/>
      <c r="E3" s="113"/>
      <c r="F3" s="113"/>
      <c r="G3" s="114"/>
      <c r="H3" s="114"/>
      <c r="I3" s="115"/>
    </row>
    <row r="4" spans="1:11" x14ac:dyDescent="0.2">
      <c r="A4" s="47">
        <v>1</v>
      </c>
      <c r="B4" s="48" t="s">
        <v>1</v>
      </c>
      <c r="C4" s="49" t="s">
        <v>17</v>
      </c>
      <c r="D4" s="50" t="s">
        <v>2</v>
      </c>
      <c r="E4" s="117"/>
      <c r="F4" s="60"/>
      <c r="G4" s="60">
        <v>15</v>
      </c>
      <c r="H4" s="119">
        <v>2</v>
      </c>
      <c r="I4" s="149"/>
      <c r="J4" s="127"/>
      <c r="K4" s="127"/>
    </row>
    <row r="5" spans="1:11" x14ac:dyDescent="0.2">
      <c r="A5" s="103">
        <v>1</v>
      </c>
      <c r="B5" s="104" t="s">
        <v>1</v>
      </c>
      <c r="C5" s="105" t="s">
        <v>17</v>
      </c>
      <c r="D5" s="120" t="s">
        <v>68</v>
      </c>
      <c r="E5" s="121" t="s">
        <v>67</v>
      </c>
      <c r="F5" s="122"/>
      <c r="G5" s="122">
        <v>15</v>
      </c>
      <c r="H5" s="123">
        <v>2</v>
      </c>
      <c r="I5" s="147"/>
      <c r="J5" s="127"/>
      <c r="K5" s="127"/>
    </row>
    <row r="6" spans="1:11" x14ac:dyDescent="0.2">
      <c r="A6" s="103">
        <v>1</v>
      </c>
      <c r="B6" s="104" t="s">
        <v>1</v>
      </c>
      <c r="C6" s="105" t="s">
        <v>17</v>
      </c>
      <c r="D6" s="120" t="s">
        <v>3</v>
      </c>
      <c r="E6" s="121" t="s">
        <v>52</v>
      </c>
      <c r="F6" s="122"/>
      <c r="G6" s="122">
        <v>25</v>
      </c>
      <c r="H6" s="123">
        <v>8</v>
      </c>
      <c r="I6" s="147"/>
      <c r="J6" s="127"/>
      <c r="K6" s="127"/>
    </row>
    <row r="7" spans="1:11" x14ac:dyDescent="0.2">
      <c r="A7" s="103">
        <v>1</v>
      </c>
      <c r="B7" s="104" t="s">
        <v>1</v>
      </c>
      <c r="C7" s="105" t="s">
        <v>17</v>
      </c>
      <c r="D7" s="120" t="s">
        <v>69</v>
      </c>
      <c r="E7" s="121" t="s">
        <v>52</v>
      </c>
      <c r="F7" s="122">
        <v>5</v>
      </c>
      <c r="G7" s="122"/>
      <c r="H7" s="123">
        <v>4</v>
      </c>
      <c r="I7" s="147"/>
      <c r="J7" s="127"/>
      <c r="K7" s="127"/>
    </row>
    <row r="8" spans="1:11" x14ac:dyDescent="0.2">
      <c r="A8" s="51">
        <v>1</v>
      </c>
      <c r="B8" s="21" t="s">
        <v>1</v>
      </c>
      <c r="C8" s="22" t="s">
        <v>17</v>
      </c>
      <c r="D8" s="120" t="s">
        <v>51</v>
      </c>
      <c r="E8" s="121" t="s">
        <v>53</v>
      </c>
      <c r="F8" s="122">
        <v>7</v>
      </c>
      <c r="G8" s="122"/>
      <c r="H8" s="123">
        <v>4</v>
      </c>
      <c r="I8" s="147"/>
      <c r="J8" s="127"/>
      <c r="K8" s="128"/>
    </row>
    <row r="9" spans="1:11" x14ac:dyDescent="0.2">
      <c r="A9" s="56"/>
      <c r="B9" s="57"/>
      <c r="C9" s="57"/>
      <c r="D9" s="57"/>
      <c r="E9" s="57"/>
      <c r="F9" s="57"/>
      <c r="G9" s="57"/>
      <c r="H9" s="57"/>
      <c r="I9" s="147"/>
    </row>
    <row r="10" spans="1:11" x14ac:dyDescent="0.2">
      <c r="A10" s="51">
        <v>1</v>
      </c>
      <c r="B10" s="21" t="s">
        <v>1</v>
      </c>
      <c r="C10" s="22" t="s">
        <v>17</v>
      </c>
      <c r="D10" s="44" t="s">
        <v>47</v>
      </c>
      <c r="E10" s="82">
        <f>SUM(F4:F8)</f>
        <v>12</v>
      </c>
      <c r="F10" s="150"/>
      <c r="G10" s="151"/>
      <c r="H10" s="152"/>
      <c r="I10" s="147"/>
    </row>
    <row r="11" spans="1:11" x14ac:dyDescent="0.2">
      <c r="A11" s="51">
        <v>1</v>
      </c>
      <c r="B11" s="21" t="s">
        <v>1</v>
      </c>
      <c r="C11" s="22" t="s">
        <v>17</v>
      </c>
      <c r="D11" s="44" t="s">
        <v>49</v>
      </c>
      <c r="E11" s="82">
        <f>SUM(G4:G8)</f>
        <v>55</v>
      </c>
      <c r="F11" s="153"/>
      <c r="G11" s="154"/>
      <c r="H11" s="155"/>
      <c r="I11" s="147"/>
    </row>
    <row r="12" spans="1:11" x14ac:dyDescent="0.2">
      <c r="A12" s="51">
        <v>1</v>
      </c>
      <c r="B12" s="21" t="s">
        <v>1</v>
      </c>
      <c r="C12" s="22" t="s">
        <v>17</v>
      </c>
      <c r="D12" s="44" t="s">
        <v>46</v>
      </c>
      <c r="E12" s="82">
        <f>SUM(E10:E11)</f>
        <v>67</v>
      </c>
      <c r="F12" s="153"/>
      <c r="G12" s="154"/>
      <c r="H12" s="155"/>
      <c r="I12" s="147"/>
    </row>
    <row r="13" spans="1:11" x14ac:dyDescent="0.2">
      <c r="A13" s="51">
        <v>1</v>
      </c>
      <c r="B13" s="21" t="s">
        <v>1</v>
      </c>
      <c r="C13" s="22" t="s">
        <v>17</v>
      </c>
      <c r="D13" s="44" t="s">
        <v>37</v>
      </c>
      <c r="E13" s="26">
        <f>SUM(H4:H9)</f>
        <v>20</v>
      </c>
      <c r="F13" s="156"/>
      <c r="G13" s="157"/>
      <c r="H13" s="158"/>
      <c r="I13" s="148"/>
    </row>
    <row r="14" spans="1:11" ht="13.5" thickBot="1" x14ac:dyDescent="0.25">
      <c r="A14" s="52">
        <v>1</v>
      </c>
      <c r="B14" s="53" t="s">
        <v>1</v>
      </c>
      <c r="C14" s="54" t="s">
        <v>17</v>
      </c>
      <c r="D14" s="159" t="s">
        <v>28</v>
      </c>
      <c r="E14" s="160"/>
      <c r="F14" s="160"/>
      <c r="G14" s="160"/>
      <c r="H14" s="161"/>
      <c r="I14" s="55">
        <f>SUM(E12:E13)</f>
        <v>87</v>
      </c>
    </row>
    <row r="15" spans="1:11" ht="13.5" thickBot="1" x14ac:dyDescent="0.25">
      <c r="A15" s="143"/>
      <c r="B15" s="144"/>
      <c r="C15" s="144"/>
      <c r="D15" s="144"/>
      <c r="E15" s="144"/>
      <c r="F15" s="144"/>
      <c r="G15" s="144"/>
      <c r="H15" s="144"/>
      <c r="I15" s="180"/>
    </row>
    <row r="16" spans="1:11" x14ac:dyDescent="0.2">
      <c r="A16" s="47">
        <v>2</v>
      </c>
      <c r="B16" s="48" t="s">
        <v>16</v>
      </c>
      <c r="C16" s="87" t="s">
        <v>18</v>
      </c>
      <c r="D16" s="50" t="s">
        <v>71</v>
      </c>
      <c r="E16" s="118"/>
      <c r="F16" s="60"/>
      <c r="G16" s="60">
        <v>15</v>
      </c>
      <c r="H16" s="60">
        <v>2</v>
      </c>
      <c r="I16" s="146"/>
    </row>
    <row r="17" spans="1:9" x14ac:dyDescent="0.2">
      <c r="A17" s="51">
        <v>2</v>
      </c>
      <c r="B17" s="21" t="s">
        <v>16</v>
      </c>
      <c r="C17" s="22" t="s">
        <v>18</v>
      </c>
      <c r="D17" s="124" t="s">
        <v>72</v>
      </c>
      <c r="E17" s="121" t="s">
        <v>67</v>
      </c>
      <c r="F17" s="122"/>
      <c r="G17" s="122">
        <v>15</v>
      </c>
      <c r="H17" s="123">
        <v>2</v>
      </c>
      <c r="I17" s="147"/>
    </row>
    <row r="18" spans="1:9" x14ac:dyDescent="0.2">
      <c r="A18" s="51">
        <v>2</v>
      </c>
      <c r="B18" s="21" t="s">
        <v>16</v>
      </c>
      <c r="C18" s="22" t="s">
        <v>18</v>
      </c>
      <c r="D18" s="124" t="s">
        <v>73</v>
      </c>
      <c r="E18" s="121" t="s">
        <v>53</v>
      </c>
      <c r="F18" s="122">
        <v>7</v>
      </c>
      <c r="G18" s="122"/>
      <c r="H18" s="123">
        <v>4</v>
      </c>
      <c r="I18" s="147"/>
    </row>
    <row r="19" spans="1:9" x14ac:dyDescent="0.2">
      <c r="A19" s="77"/>
      <c r="B19" s="79"/>
      <c r="C19" s="86"/>
      <c r="D19" s="78"/>
      <c r="E19" s="78"/>
      <c r="F19" s="78"/>
      <c r="G19" s="78"/>
      <c r="H19" s="78"/>
      <c r="I19" s="147"/>
    </row>
    <row r="20" spans="1:9" x14ac:dyDescent="0.2">
      <c r="A20" s="58">
        <v>2</v>
      </c>
      <c r="B20" s="21" t="s">
        <v>16</v>
      </c>
      <c r="C20" s="22" t="s">
        <v>18</v>
      </c>
      <c r="D20" s="44" t="s">
        <v>47</v>
      </c>
      <c r="E20" s="82">
        <f>SUM(F16:F18)</f>
        <v>7</v>
      </c>
      <c r="F20" s="150"/>
      <c r="G20" s="151"/>
      <c r="H20" s="152"/>
      <c r="I20" s="147"/>
    </row>
    <row r="21" spans="1:9" x14ac:dyDescent="0.2">
      <c r="A21" s="58">
        <v>2</v>
      </c>
      <c r="B21" s="21" t="s">
        <v>16</v>
      </c>
      <c r="C21" s="22" t="s">
        <v>18</v>
      </c>
      <c r="D21" s="44" t="s">
        <v>49</v>
      </c>
      <c r="E21" s="82">
        <f>SUM(G16:G18)</f>
        <v>30</v>
      </c>
      <c r="F21" s="153"/>
      <c r="G21" s="154"/>
      <c r="H21" s="155"/>
      <c r="I21" s="147"/>
    </row>
    <row r="22" spans="1:9" x14ac:dyDescent="0.2">
      <c r="A22" s="129">
        <v>2</v>
      </c>
      <c r="B22" s="130" t="s">
        <v>16</v>
      </c>
      <c r="C22" s="131" t="s">
        <v>18</v>
      </c>
      <c r="D22" s="44" t="s">
        <v>46</v>
      </c>
      <c r="E22" s="82">
        <f>SUM(E20:E21)</f>
        <v>37</v>
      </c>
      <c r="F22" s="153"/>
      <c r="G22" s="154"/>
      <c r="H22" s="155"/>
      <c r="I22" s="147"/>
    </row>
    <row r="23" spans="1:9" x14ac:dyDescent="0.2">
      <c r="A23" s="132">
        <v>2</v>
      </c>
      <c r="B23" s="21" t="s">
        <v>16</v>
      </c>
      <c r="C23" s="22" t="s">
        <v>18</v>
      </c>
      <c r="D23" s="44" t="s">
        <v>37</v>
      </c>
      <c r="E23" s="26">
        <f>SUM(H16:H19)</f>
        <v>8</v>
      </c>
      <c r="F23" s="156"/>
      <c r="G23" s="157"/>
      <c r="H23" s="158"/>
      <c r="I23" s="148"/>
    </row>
    <row r="24" spans="1:9" ht="13.5" thickBot="1" x14ac:dyDescent="0.25">
      <c r="A24" s="59">
        <v>2</v>
      </c>
      <c r="B24" s="53" t="s">
        <v>16</v>
      </c>
      <c r="C24" s="54" t="s">
        <v>18</v>
      </c>
      <c r="D24" s="159" t="s">
        <v>28</v>
      </c>
      <c r="E24" s="160"/>
      <c r="F24" s="160"/>
      <c r="G24" s="160"/>
      <c r="H24" s="161"/>
      <c r="I24" s="55">
        <f>SUM(E22:E23)</f>
        <v>45</v>
      </c>
    </row>
  </sheetData>
  <mergeCells count="8">
    <mergeCell ref="I16:I23"/>
    <mergeCell ref="F20:H23"/>
    <mergeCell ref="D24:H24"/>
    <mergeCell ref="A1:H1"/>
    <mergeCell ref="I4:I13"/>
    <mergeCell ref="F10:H13"/>
    <mergeCell ref="D14:H14"/>
    <mergeCell ref="A15:I15"/>
  </mergeCells>
  <phoneticPr fontId="4" type="noConversion"/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Cenová tabulka</vt:lpstr>
      <vt:lpstr>Položky</vt:lpstr>
      <vt:lpstr>Pokyny k vyplnění</vt:lpstr>
      <vt:lpstr>Vzor vyplnění listu "Položky"</vt:lpstr>
      <vt:lpstr>'Cenová tabulka'!Oblast_tisku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Malá Jaroslava</cp:lastModifiedBy>
  <cp:lastPrinted>2019-12-18T13:55:23Z</cp:lastPrinted>
  <dcterms:created xsi:type="dcterms:W3CDTF">1997-01-24T11:07:25Z</dcterms:created>
  <dcterms:modified xsi:type="dcterms:W3CDTF">2020-02-05T12:57:46Z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