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5326" windowWidth="19320" windowHeight="9735" activeTab="0"/>
  </bookViews>
  <sheets>
    <sheet name="List1" sheetId="1" r:id="rId1"/>
  </sheets>
  <definedNames>
    <definedName name="_xlnm.Print_Area" localSheetId="0">'List1'!$A$1:$F$22</definedName>
  </definedNames>
  <calcPr calcId="145621"/>
</workbook>
</file>

<file path=xl/sharedStrings.xml><?xml version="1.0" encoding="utf-8"?>
<sst xmlns="http://schemas.openxmlformats.org/spreadsheetml/2006/main" count="32" uniqueCount="31">
  <si>
    <t>Cenová tabulka</t>
  </si>
  <si>
    <t>Celková nabídková cena v Kč bez DPH</t>
  </si>
  <si>
    <t>Dodávka licencí</t>
  </si>
  <si>
    <t>Dodávka hardware</t>
  </si>
  <si>
    <t>Cena za 1 ks hardware 
v Kč bez DPH</t>
  </si>
  <si>
    <t>Počet kusů</t>
  </si>
  <si>
    <t>Počet kusů licencí</t>
  </si>
  <si>
    <t>Celková cena za hardware
v Kč bez DPH</t>
  </si>
  <si>
    <t>Celková cena za licence 
v Kč bez DPH</t>
  </si>
  <si>
    <t>Cena za 1 ks licence
 v Kč bez DPH</t>
  </si>
  <si>
    <t>Licence pro provoz IP telefonu standardního typu na Cisco Unified Communications Manageru 11.5</t>
  </si>
  <si>
    <t>Licence pro provoz IP videotelefonu na Cisco Unified Communications Manageru 11.5</t>
  </si>
  <si>
    <t>IP telefon standardního typu ve smyslu čl. I odst. 1 písm. a) návrhu smlouvy</t>
  </si>
  <si>
    <t>IP videotelefon ve smyslu čl. I odst. 1 písm. a) návrhu smlouvy</t>
  </si>
  <si>
    <t xml:space="preserve">Podpora dodané licence pro provoz IP telefonu standardního typu </t>
  </si>
  <si>
    <t xml:space="preserve">Podpora dodané licence pro provoz IP videotelefonu </t>
  </si>
  <si>
    <t xml:space="preserve">Podpora licencí </t>
  </si>
  <si>
    <t>Celková cena podpory licencí za 12 měsíců
v Kč bez DPH</t>
  </si>
  <si>
    <t>Cena podpory 1 ks licence za 12 měsíců
v Kč bez DPH</t>
  </si>
  <si>
    <t>IP telefon chodbového typu ve smyslu čl. I odst. 1 písm. a) návrhu smlouvy</t>
  </si>
  <si>
    <t>Licence pro provoz IP telefonu chodbového typu na Cisco Unified Communications Manageru 11.5</t>
  </si>
  <si>
    <t xml:space="preserve">Podpora dodané licence pro provoz IP telefonu chodbového typu </t>
  </si>
  <si>
    <t>Příloha č. 2 ZD</t>
  </si>
  <si>
    <t>Pro výpočet nabídkové ceny
Celková cena podpory licencí
za 48* měsíců v Kč bez DPH</t>
  </si>
  <si>
    <t>*Počet 48 měsíců je zde uveden pouze za účelem porovnání nabídek. Smlouva bude uzavřena na dobu neurčitou.</t>
  </si>
  <si>
    <t>Sada pro uchycení telefonu chodbového typu na stěnu ve smyslu čl. I odst. 1 písm. b) návrhu smlouvy</t>
  </si>
  <si>
    <t>IP telefon pro telekonference ve smyslu čl. I odst. 1 písm. a) návrhu smlouvy</t>
  </si>
  <si>
    <t>Licence pro provoz IP telefonu pro telekonference na Cisco Unified Communications Manageru 11.5</t>
  </si>
  <si>
    <t>Podpora dodané licence pro provoz IP telefonu pro telekonference</t>
  </si>
  <si>
    <t>Přídavný panel pro IP videotelefon ve smyslu čl. I odst. 1 písm. a) návrhu smlouvy</t>
  </si>
  <si>
    <t xml:space="preserve">Ceny se uvádějí v Kč bez DPH zaokrouhlené na dvě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</si>
</sst>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5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5" fillId="0" borderId="0" xfId="0" applyFont="1" applyBorder="1" applyAlignment="1" applyProtection="1">
      <alignment horizontal="left"/>
      <protection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0" fontId="1" fillId="0" borderId="6" xfId="0" applyFont="1" applyFill="1" applyBorder="1" applyAlignment="1" applyProtection="1">
      <alignment vertical="center" wrapText="1"/>
      <protection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protection/>
    </xf>
    <xf numFmtId="0" fontId="7" fillId="0" borderId="0" xfId="0" applyFont="1" applyFill="1" applyProtection="1">
      <protection/>
    </xf>
    <xf numFmtId="0" fontId="10" fillId="0" borderId="0" xfId="0" applyFont="1" applyFill="1" applyProtection="1">
      <protection/>
    </xf>
    <xf numFmtId="0" fontId="9" fillId="0" borderId="0" xfId="0" applyFont="1" applyProtection="1">
      <protection/>
    </xf>
    <xf numFmtId="4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 wrapText="1"/>
      <protection/>
    </xf>
    <xf numFmtId="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/>
    </xf>
    <xf numFmtId="4" fontId="1" fillId="3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4" fontId="1" fillId="3" borderId="18" xfId="0" applyNumberFormat="1" applyFont="1" applyFill="1" applyBorder="1" applyAlignment="1" applyProtection="1">
      <alignment horizontal="center" vertical="center" wrapText="1"/>
      <protection/>
    </xf>
    <xf numFmtId="4" fontId="1" fillId="3" borderId="19" xfId="0" applyNumberFormat="1" applyFont="1" applyFill="1" applyBorder="1" applyAlignment="1" applyProtection="1">
      <alignment horizontal="center" vertical="center" wrapText="1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/>
    </xf>
    <xf numFmtId="0" fontId="0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164" fontId="8" fillId="0" borderId="26" xfId="0" applyNumberFormat="1" applyFont="1" applyBorder="1" applyAlignment="1" applyProtection="1">
      <alignment horizontal="center" vertical="center"/>
      <protection/>
    </xf>
    <xf numFmtId="164" fontId="8" fillId="0" borderId="27" xfId="0" applyNumberFormat="1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 topLeftCell="A1">
      <selection activeCell="B4" sqref="B4"/>
    </sheetView>
  </sheetViews>
  <sheetFormatPr defaultColWidth="9.140625" defaultRowHeight="15"/>
  <cols>
    <col min="1" max="1" width="62.57421875" style="1" customWidth="1"/>
    <col min="2" max="4" width="27.00390625" style="1" customWidth="1"/>
    <col min="5" max="5" width="28.140625" style="1" customWidth="1"/>
    <col min="6" max="6" width="4.28125" style="1" customWidth="1"/>
    <col min="7" max="7" width="29.140625" style="1" customWidth="1"/>
    <col min="8" max="16384" width="9.140625" style="1" customWidth="1"/>
  </cols>
  <sheetData>
    <row r="1" ht="15.75" thickBot="1">
      <c r="E1" s="38" t="s">
        <v>22</v>
      </c>
    </row>
    <row r="2" spans="1:5" ht="18.75" thickBot="1">
      <c r="A2" s="46" t="s">
        <v>0</v>
      </c>
      <c r="B2" s="47"/>
      <c r="C2" s="47"/>
      <c r="D2" s="47"/>
      <c r="E2" s="48"/>
    </row>
    <row r="3" spans="1:5" ht="39.95" customHeight="1" thickBot="1">
      <c r="A3" s="10" t="s">
        <v>3</v>
      </c>
      <c r="B3" s="11" t="s">
        <v>4</v>
      </c>
      <c r="C3" s="12" t="s">
        <v>5</v>
      </c>
      <c r="D3" s="30"/>
      <c r="E3" s="33" t="s">
        <v>7</v>
      </c>
    </row>
    <row r="4" spans="1:5" ht="30" customHeight="1">
      <c r="A4" s="14" t="s">
        <v>12</v>
      </c>
      <c r="B4" s="8"/>
      <c r="C4" s="9">
        <v>220</v>
      </c>
      <c r="D4" s="31"/>
      <c r="E4" s="34">
        <f aca="true" t="shared" si="0" ref="E4:E9">C4*B4</f>
        <v>0</v>
      </c>
    </row>
    <row r="5" spans="1:5" ht="30" customHeight="1">
      <c r="A5" s="13" t="s">
        <v>19</v>
      </c>
      <c r="B5" s="22"/>
      <c r="C5" s="23">
        <v>80</v>
      </c>
      <c r="D5" s="32"/>
      <c r="E5" s="35">
        <f t="shared" si="0"/>
        <v>0</v>
      </c>
    </row>
    <row r="6" spans="1:7" ht="30" customHeight="1">
      <c r="A6" s="25" t="s">
        <v>13</v>
      </c>
      <c r="B6" s="22"/>
      <c r="C6" s="23">
        <v>20</v>
      </c>
      <c r="D6" s="32"/>
      <c r="E6" s="35">
        <f t="shared" si="0"/>
        <v>0</v>
      </c>
      <c r="G6" s="2"/>
    </row>
    <row r="7" spans="1:7" ht="30" customHeight="1">
      <c r="A7" s="25" t="s">
        <v>29</v>
      </c>
      <c r="B7" s="40"/>
      <c r="C7" s="23">
        <v>10</v>
      </c>
      <c r="D7" s="32"/>
      <c r="E7" s="35">
        <f t="shared" si="0"/>
        <v>0</v>
      </c>
      <c r="G7" s="41"/>
    </row>
    <row r="8" spans="1:7" ht="30" customHeight="1">
      <c r="A8" s="25" t="s">
        <v>26</v>
      </c>
      <c r="B8" s="26"/>
      <c r="C8" s="23">
        <v>4</v>
      </c>
      <c r="D8" s="32"/>
      <c r="E8" s="35">
        <f t="shared" si="0"/>
        <v>0</v>
      </c>
      <c r="G8" s="2"/>
    </row>
    <row r="9" spans="1:7" ht="30" customHeight="1" thickBot="1">
      <c r="A9" s="25" t="s">
        <v>25</v>
      </c>
      <c r="B9" s="26"/>
      <c r="C9" s="23">
        <v>40</v>
      </c>
      <c r="D9" s="32"/>
      <c r="E9" s="35">
        <f t="shared" si="0"/>
        <v>0</v>
      </c>
      <c r="G9" s="2"/>
    </row>
    <row r="10" spans="1:12" ht="39.95" customHeight="1" thickBot="1">
      <c r="A10" s="10" t="s">
        <v>2</v>
      </c>
      <c r="B10" s="11" t="s">
        <v>9</v>
      </c>
      <c r="C10" s="12" t="s">
        <v>6</v>
      </c>
      <c r="D10" s="30"/>
      <c r="E10" s="33" t="s">
        <v>8</v>
      </c>
      <c r="F10" s="2"/>
      <c r="G10" s="39"/>
      <c r="H10" s="3"/>
      <c r="I10" s="3"/>
      <c r="J10" s="4"/>
      <c r="K10" s="5"/>
      <c r="L10" s="5"/>
    </row>
    <row r="11" spans="1:12" ht="30" customHeight="1">
      <c r="A11" s="14" t="s">
        <v>10</v>
      </c>
      <c r="B11" s="15"/>
      <c r="C11" s="9">
        <v>220</v>
      </c>
      <c r="D11" s="28"/>
      <c r="E11" s="34">
        <f>C11*B11</f>
        <v>0</v>
      </c>
      <c r="F11" s="2"/>
      <c r="G11" s="2"/>
      <c r="H11" s="3"/>
      <c r="I11" s="3"/>
      <c r="J11" s="4"/>
      <c r="K11" s="5"/>
      <c r="L11" s="5"/>
    </row>
    <row r="12" spans="1:12" ht="30" customHeight="1">
      <c r="A12" s="21" t="s">
        <v>20</v>
      </c>
      <c r="B12" s="22"/>
      <c r="C12" s="23">
        <v>80</v>
      </c>
      <c r="D12" s="32"/>
      <c r="E12" s="35">
        <f>C12*B12</f>
        <v>0</v>
      </c>
      <c r="F12" s="2"/>
      <c r="G12" s="39"/>
      <c r="H12" s="3"/>
      <c r="I12" s="3"/>
      <c r="J12" s="4"/>
      <c r="K12" s="5"/>
      <c r="L12" s="5"/>
    </row>
    <row r="13" spans="1:12" ht="30" customHeight="1">
      <c r="A13" s="27" t="s">
        <v>11</v>
      </c>
      <c r="B13" s="22"/>
      <c r="C13" s="23">
        <v>50</v>
      </c>
      <c r="D13" s="32"/>
      <c r="E13" s="35">
        <f>C13*B13</f>
        <v>0</v>
      </c>
      <c r="F13" s="2"/>
      <c r="G13" s="2"/>
      <c r="H13" s="3"/>
      <c r="I13" s="3"/>
      <c r="J13" s="4"/>
      <c r="K13" s="5"/>
      <c r="L13" s="5"/>
    </row>
    <row r="14" spans="1:12" ht="30" customHeight="1" thickBot="1">
      <c r="A14" s="13" t="s">
        <v>27</v>
      </c>
      <c r="B14" s="22"/>
      <c r="C14" s="23">
        <v>4</v>
      </c>
      <c r="D14" s="32"/>
      <c r="E14" s="35">
        <f>C14*B14</f>
        <v>0</v>
      </c>
      <c r="F14" s="2"/>
      <c r="G14" s="2"/>
      <c r="H14" s="3"/>
      <c r="I14" s="3"/>
      <c r="J14" s="4"/>
      <c r="K14" s="5"/>
      <c r="L14" s="5"/>
    </row>
    <row r="15" spans="1:12" ht="51.75" thickBot="1">
      <c r="A15" s="10" t="s">
        <v>16</v>
      </c>
      <c r="B15" s="11" t="s">
        <v>18</v>
      </c>
      <c r="C15" s="12" t="s">
        <v>6</v>
      </c>
      <c r="D15" s="30" t="s">
        <v>17</v>
      </c>
      <c r="E15" s="33" t="s">
        <v>23</v>
      </c>
      <c r="F15" s="2"/>
      <c r="G15" s="39"/>
      <c r="H15" s="3"/>
      <c r="I15" s="3"/>
      <c r="J15" s="4"/>
      <c r="K15" s="5"/>
      <c r="L15" s="5"/>
    </row>
    <row r="16" spans="1:12" s="19" customFormat="1" ht="30" customHeight="1">
      <c r="A16" s="14" t="s">
        <v>14</v>
      </c>
      <c r="B16" s="15"/>
      <c r="C16" s="9">
        <v>220</v>
      </c>
      <c r="D16" s="20">
        <f>B16*C16</f>
        <v>0</v>
      </c>
      <c r="E16" s="34">
        <f>B16*C16*4</f>
        <v>0</v>
      </c>
      <c r="F16" s="16"/>
      <c r="G16" s="2"/>
      <c r="H16" s="17"/>
      <c r="I16" s="17"/>
      <c r="J16" s="18"/>
      <c r="K16" s="6"/>
      <c r="L16" s="6"/>
    </row>
    <row r="17" spans="1:12" s="19" customFormat="1" ht="30" customHeight="1">
      <c r="A17" s="21" t="s">
        <v>21</v>
      </c>
      <c r="B17" s="22"/>
      <c r="C17" s="23">
        <v>80</v>
      </c>
      <c r="D17" s="36">
        <f>B17*C17</f>
        <v>0</v>
      </c>
      <c r="E17" s="35">
        <f>B17*C17*4</f>
        <v>0</v>
      </c>
      <c r="F17" s="16"/>
      <c r="G17" s="39"/>
      <c r="H17" s="17"/>
      <c r="I17" s="17"/>
      <c r="J17" s="18"/>
      <c r="K17" s="6"/>
      <c r="L17" s="6"/>
    </row>
    <row r="18" spans="1:12" s="19" customFormat="1" ht="30" customHeight="1">
      <c r="A18" s="21" t="s">
        <v>15</v>
      </c>
      <c r="B18" s="22"/>
      <c r="C18" s="23">
        <v>50</v>
      </c>
      <c r="D18" s="36">
        <f>B18*C18</f>
        <v>0</v>
      </c>
      <c r="E18" s="35">
        <f>B18*C18*4</f>
        <v>0</v>
      </c>
      <c r="F18" s="16"/>
      <c r="G18" s="2"/>
      <c r="H18" s="17"/>
      <c r="I18" s="17"/>
      <c r="J18" s="18"/>
      <c r="K18" s="6"/>
      <c r="L18" s="6"/>
    </row>
    <row r="19" spans="1:12" s="19" customFormat="1" ht="30" customHeight="1" thickBot="1">
      <c r="A19" s="21" t="s">
        <v>28</v>
      </c>
      <c r="B19" s="22"/>
      <c r="C19" s="23">
        <v>4</v>
      </c>
      <c r="D19" s="29">
        <f>B19*C19</f>
        <v>0</v>
      </c>
      <c r="E19" s="37">
        <f>B19*C19*4</f>
        <v>0</v>
      </c>
      <c r="F19" s="16"/>
      <c r="G19" s="2"/>
      <c r="H19" s="17"/>
      <c r="I19" s="17"/>
      <c r="J19" s="18"/>
      <c r="K19" s="6"/>
      <c r="L19" s="6"/>
    </row>
    <row r="20" spans="1:10" ht="50.1" customHeight="1" thickBot="1">
      <c r="A20" s="24" t="s">
        <v>1</v>
      </c>
      <c r="B20" s="44">
        <f>SUM(E4:E9,E11:E14,E16:E19)</f>
        <v>0</v>
      </c>
      <c r="C20" s="44"/>
      <c r="D20" s="44"/>
      <c r="E20" s="45"/>
      <c r="G20" s="7"/>
      <c r="H20" s="5"/>
      <c r="I20" s="5"/>
      <c r="J20" s="6"/>
    </row>
    <row r="22" spans="1:5" ht="21">
      <c r="A22" s="43" t="s">
        <v>30</v>
      </c>
      <c r="B22" s="43"/>
      <c r="C22" s="43"/>
      <c r="D22" s="43"/>
      <c r="E22" s="43"/>
    </row>
    <row r="23" spans="1:5" ht="15">
      <c r="A23" s="42" t="s">
        <v>24</v>
      </c>
      <c r="B23" s="42"/>
      <c r="C23" s="42"/>
      <c r="D23" s="42"/>
      <c r="E23" s="42"/>
    </row>
  </sheetData>
  <sheetProtection password="CC06" sheet="1" objects="1" scenarios="1"/>
  <mergeCells count="4">
    <mergeCell ref="A23:E23"/>
    <mergeCell ref="A22:E22"/>
    <mergeCell ref="B20:E20"/>
    <mergeCell ref="A2:E2"/>
  </mergeCells>
  <printOptions/>
  <pageMargins left="0.7" right="0.7" top="0.787401575" bottom="0.787401575" header="0.3" footer="0.3"/>
  <pageSetup horizontalDpi="1200" verticalDpi="12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Burget</dc:creator>
  <cp:keywords/>
  <dc:description/>
  <cp:lastModifiedBy>Pavelka Ondřej</cp:lastModifiedBy>
  <cp:lastPrinted>2018-09-04T08:44:03Z</cp:lastPrinted>
  <dcterms:created xsi:type="dcterms:W3CDTF">2017-01-27T09:30:45Z</dcterms:created>
  <dcterms:modified xsi:type="dcterms:W3CDTF">2019-11-11T10:49:30Z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-1468741085</vt:i4>
  </property>
  <property fmtid="{D5CDD505-2E9C-101B-9397-08002B2CF9AE}" pid="3" name="_NewReviewCycle">
    <vt:lpwstr/>
  </property>
  <property fmtid="{D5CDD505-2E9C-101B-9397-08002B2CF9AE}" pid="4" name="_EmailSubject">
    <vt:lpwstr>VZ Modernizace pevné telefonie - upravená ZD (verze 2)</vt:lpwstr>
  </property>
  <property fmtid="{D5CDD505-2E9C-101B-9397-08002B2CF9AE}" pid="5" name="_AuthorEmail">
    <vt:lpwstr>Lukas.Brus@cnb.cz</vt:lpwstr>
  </property>
  <property fmtid="{D5CDD505-2E9C-101B-9397-08002B2CF9AE}" pid="6" name="_AuthorEmailDisplayName">
    <vt:lpwstr>Brus Lukáš</vt:lpwstr>
  </property>
  <property fmtid="{D5CDD505-2E9C-101B-9397-08002B2CF9AE}" pid="7" name="_PreviousAdHocReviewCycleID">
    <vt:i4>-2108116172</vt:i4>
  </property>
  <property fmtid="{D5CDD505-2E9C-101B-9397-08002B2CF9AE}" pid="8" name="_ReviewingToolsShownOnce">
    <vt:lpwstr/>
  </property>
</Properties>
</file>