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5480" windowHeight="6450" activeTab="0"/>
  </bookViews>
  <sheets>
    <sheet name="Cenová tabulka" sheetId="1" r:id="rId1"/>
  </sheets>
  <definedNames>
    <definedName name="_xlnm.Print_Area" localSheetId="0">'Cenová tabulka'!$A$1:$G$33</definedName>
  </definedNames>
  <calcPr fullCalcOnLoad="1"/>
</workbook>
</file>

<file path=xl/sharedStrings.xml><?xml version="1.0" encoding="utf-8"?>
<sst xmlns="http://schemas.openxmlformats.org/spreadsheetml/2006/main" count="62" uniqueCount="46">
  <si>
    <t>Popis</t>
  </si>
  <si>
    <t>MJ</t>
  </si>
  <si>
    <t>Počet</t>
  </si>
  <si>
    <t>3</t>
  </si>
  <si>
    <t>2</t>
  </si>
  <si>
    <t>kpl</t>
  </si>
  <si>
    <t>Jednotková cena bez DPH</t>
  </si>
  <si>
    <t>Ostatní blíže nespecifikované náklady nutné pro provedení díla</t>
  </si>
  <si>
    <t>4</t>
  </si>
  <si>
    <t>1</t>
  </si>
  <si>
    <t>Cena celkem v Kč bez DPH</t>
  </si>
  <si>
    <t>Kabelové rozvody</t>
  </si>
  <si>
    <t>Vypracování nové výchozí revize a revize připojovacích míst na všechny provedené úpravy</t>
  </si>
  <si>
    <t>Zprovoznění - kompletní start-up a nastavení systému, zaškolení odborné obsluhy</t>
  </si>
  <si>
    <t>Ostatní zařízení (rozváděče vč. vybavení a nastavení ochran)</t>
  </si>
  <si>
    <t xml:space="preserve">Dokumentace skutečného provedení  </t>
  </si>
  <si>
    <t>CENOVÁ TABULKA</t>
  </si>
  <si>
    <t>5</t>
  </si>
  <si>
    <t>6</t>
  </si>
  <si>
    <t>7</t>
  </si>
  <si>
    <t>8</t>
  </si>
  <si>
    <t>9</t>
  </si>
  <si>
    <t>10</t>
  </si>
  <si>
    <t xml:space="preserve">Realizační projekt </t>
  </si>
  <si>
    <t>Celkové pořizovací náklady na dodávku, instalaci a zprovoznění UPS</t>
  </si>
  <si>
    <t>Celková nabídková cena v Kč bez DPH:</t>
  </si>
  <si>
    <t>Položka</t>
  </si>
  <si>
    <t>Příloha č. 4 ZD</t>
  </si>
  <si>
    <t>Obnova UPS na ústředí ČNB</t>
  </si>
  <si>
    <t>počet</t>
  </si>
  <si>
    <t xml:space="preserve">Cena za provedení jedné profylaktické prohlídky </t>
  </si>
  <si>
    <t xml:space="preserve">Zařízení UPS - dodávka </t>
  </si>
  <si>
    <t>Montáž (vč. pomocného a instalačního materiálu apod., přesuny a přepojení potřebného počtu baterií z 2S333)</t>
  </si>
  <si>
    <t xml:space="preserve">Autorizované odpojení a demontáž stávajících UPS včetně příslušenství a baterií, jejich ekologická likvidace </t>
  </si>
  <si>
    <t>Výjezd v nočních hodinách v pracovní dny - mimozáruční opravy</t>
  </si>
  <si>
    <t>hod</t>
  </si>
  <si>
    <t>Odstraňování mimozáručních vad</t>
  </si>
  <si>
    <t>Celkové náklady na profylaktické prohlídky po dobu záruky</t>
  </si>
  <si>
    <t>Práce v pracovní dny  (Po - Pá 6:00 - 22:00 hod) - mimozáruční opravy</t>
  </si>
  <si>
    <t>Práce v nočních hodinách v pracovní dny (Po - Pá 22:00 - 6:00 hod.) - mimozáruční opravy</t>
  </si>
  <si>
    <t>Práce ve dnech pracovního volna a ve svátcích - mimozáruční opravy</t>
  </si>
  <si>
    <t>Výjezd v pracovní dny - mimozáruční opravy</t>
  </si>
  <si>
    <t>Výjezd ve dnech pracovního volna a ve svátcích - mimozáruční opravy</t>
  </si>
  <si>
    <t>Pozn.: Vyplňujte pouze žlutě podbarvené buňky.</t>
  </si>
  <si>
    <t>Počet profylaktických prohlídek doporučených výrobcem po dobu záruky</t>
  </si>
  <si>
    <t>Instalace nehořlavých přepážek a provedení potřebných stavebních úprav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</si>
</sst>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 &quot;"/>
    <numFmt numFmtId="165" formatCode="#,##0.00\ &quot;Kc &quot;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4" fontId="24" fillId="24" borderId="10" xfId="0" applyNumberFormat="1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vertical="top"/>
      <protection locked="0"/>
    </xf>
    <xf numFmtId="3" fontId="2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27" fillId="24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textRotation="90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23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1" fontId="22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 applyProtection="1">
      <alignment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/>
    </xf>
    <xf numFmtId="165" fontId="22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vertical="top"/>
      <protection/>
    </xf>
    <xf numFmtId="165" fontId="22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165" fontId="2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24" fillId="0" borderId="10" xfId="0" applyFont="1" applyFill="1" applyBorder="1" applyAlignment="1" applyProtection="1">
      <alignment vertical="top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right" vertical="top"/>
      <protection/>
    </xf>
    <xf numFmtId="165" fontId="26" fillId="0" borderId="0" xfId="0" applyNumberFormat="1" applyFont="1" applyFill="1" applyBorder="1" applyAlignment="1" applyProtection="1">
      <alignment vertical="top" wrapText="1"/>
      <protection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/>
    </xf>
    <xf numFmtId="4" fontId="20" fillId="0" borderId="17" xfId="0" applyNumberFormat="1" applyFont="1" applyFill="1" applyBorder="1" applyAlignment="1" applyProtection="1">
      <alignment horizontal="center" vertical="center"/>
      <protection/>
    </xf>
    <xf numFmtId="165" fontId="22" fillId="0" borderId="18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4" fontId="20" fillId="0" borderId="19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35"/>
  <sheetViews>
    <sheetView tabSelected="1" workbookViewId="0" topLeftCell="A1">
      <selection activeCell="B3" sqref="B3:G3"/>
    </sheetView>
  </sheetViews>
  <sheetFormatPr defaultColWidth="9.140625" defaultRowHeight="12.75"/>
  <cols>
    <col min="1" max="2" width="9.140625" style="4" customWidth="1"/>
    <col min="3" max="3" width="78.7109375" style="4" customWidth="1"/>
    <col min="4" max="5" width="9.140625" style="4" customWidth="1"/>
    <col min="6" max="6" width="10.421875" style="4" customWidth="1"/>
    <col min="7" max="7" width="10.140625" style="4" customWidth="1"/>
    <col min="8" max="16384" width="9.140625" style="4" customWidth="1"/>
  </cols>
  <sheetData>
    <row r="1" ht="12.75">
      <c r="F1" s="5" t="s">
        <v>27</v>
      </c>
    </row>
    <row r="2" spans="1:7" ht="12.75">
      <c r="A2" s="6"/>
      <c r="B2" s="7" t="s">
        <v>16</v>
      </c>
      <c r="C2" s="8"/>
      <c r="D2" s="9"/>
      <c r="E2" s="9"/>
      <c r="F2" s="10"/>
      <c r="G2" s="11"/>
    </row>
    <row r="3" spans="1:7" ht="28.5" customHeight="1">
      <c r="A3" s="6"/>
      <c r="B3" s="12" t="s">
        <v>28</v>
      </c>
      <c r="C3" s="13"/>
      <c r="D3" s="13"/>
      <c r="E3" s="14"/>
      <c r="F3" s="14"/>
      <c r="G3" s="14"/>
    </row>
    <row r="4" spans="1:7" ht="31.5" customHeight="1" thickBot="1">
      <c r="A4" s="6"/>
      <c r="B4" s="15" t="s">
        <v>43</v>
      </c>
      <c r="C4" s="15"/>
      <c r="D4" s="16"/>
      <c r="E4" s="16"/>
      <c r="F4" s="17"/>
      <c r="G4" s="17"/>
    </row>
    <row r="5" spans="1:8" ht="33.75">
      <c r="A5" s="18" t="s">
        <v>26</v>
      </c>
      <c r="B5" s="19" t="s">
        <v>0</v>
      </c>
      <c r="C5" s="20"/>
      <c r="D5" s="21" t="s">
        <v>2</v>
      </c>
      <c r="E5" s="22" t="s">
        <v>1</v>
      </c>
      <c r="F5" s="23" t="s">
        <v>6</v>
      </c>
      <c r="G5" s="24" t="s">
        <v>10</v>
      </c>
      <c r="H5" s="25"/>
    </row>
    <row r="6" spans="1:8" ht="12.75">
      <c r="A6" s="26"/>
      <c r="B6" s="27"/>
      <c r="C6" s="28"/>
      <c r="D6" s="29"/>
      <c r="E6" s="29"/>
      <c r="F6" s="30"/>
      <c r="G6" s="30"/>
      <c r="H6" s="31"/>
    </row>
    <row r="7" spans="1:8" ht="12.75">
      <c r="A7" s="32" t="s">
        <v>9</v>
      </c>
      <c r="B7" s="33" t="s">
        <v>23</v>
      </c>
      <c r="C7" s="33"/>
      <c r="D7" s="29">
        <v>1</v>
      </c>
      <c r="E7" s="29" t="s">
        <v>5</v>
      </c>
      <c r="F7" s="1"/>
      <c r="G7" s="34">
        <f>F7*D7</f>
        <v>0</v>
      </c>
      <c r="H7" s="31"/>
    </row>
    <row r="8" spans="1:8" ht="12.75">
      <c r="A8" s="32" t="s">
        <v>4</v>
      </c>
      <c r="B8" s="35" t="s">
        <v>31</v>
      </c>
      <c r="C8" s="28"/>
      <c r="D8" s="36">
        <v>1</v>
      </c>
      <c r="E8" s="36" t="s">
        <v>5</v>
      </c>
      <c r="F8" s="1"/>
      <c r="G8" s="34">
        <f aca="true" t="shared" si="0" ref="G8:G17">F8*D8</f>
        <v>0</v>
      </c>
      <c r="H8" s="31"/>
    </row>
    <row r="9" spans="1:8" ht="12.75">
      <c r="A9" s="32" t="s">
        <v>3</v>
      </c>
      <c r="B9" s="35" t="s">
        <v>14</v>
      </c>
      <c r="C9" s="28"/>
      <c r="D9" s="36">
        <v>1</v>
      </c>
      <c r="E9" s="36" t="s">
        <v>5</v>
      </c>
      <c r="F9" s="1"/>
      <c r="G9" s="34">
        <f t="shared" si="0"/>
        <v>0</v>
      </c>
      <c r="H9" s="31"/>
    </row>
    <row r="10" spans="1:8" ht="12.75">
      <c r="A10" s="32" t="s">
        <v>8</v>
      </c>
      <c r="B10" s="35" t="s">
        <v>11</v>
      </c>
      <c r="C10" s="28"/>
      <c r="D10" s="36">
        <v>1</v>
      </c>
      <c r="E10" s="36" t="s">
        <v>5</v>
      </c>
      <c r="F10" s="1"/>
      <c r="G10" s="34">
        <f t="shared" si="0"/>
        <v>0</v>
      </c>
      <c r="H10" s="31"/>
    </row>
    <row r="11" spans="1:8" ht="12" customHeight="1">
      <c r="A11" s="32" t="s">
        <v>17</v>
      </c>
      <c r="B11" s="37" t="s">
        <v>32</v>
      </c>
      <c r="C11" s="38"/>
      <c r="D11" s="29">
        <v>1</v>
      </c>
      <c r="E11" s="29" t="s">
        <v>5</v>
      </c>
      <c r="F11" s="1"/>
      <c r="G11" s="34">
        <f t="shared" si="0"/>
        <v>0</v>
      </c>
      <c r="H11" s="31"/>
    </row>
    <row r="12" spans="1:8" ht="12.75">
      <c r="A12" s="32" t="s">
        <v>18</v>
      </c>
      <c r="B12" s="35" t="s">
        <v>15</v>
      </c>
      <c r="C12" s="28"/>
      <c r="D12" s="29">
        <v>1</v>
      </c>
      <c r="E12" s="29" t="s">
        <v>5</v>
      </c>
      <c r="F12" s="1"/>
      <c r="G12" s="34">
        <f t="shared" si="0"/>
        <v>0</v>
      </c>
      <c r="H12" s="31"/>
    </row>
    <row r="13" spans="1:8" ht="12.75">
      <c r="A13" s="32" t="s">
        <v>19</v>
      </c>
      <c r="B13" s="35" t="s">
        <v>7</v>
      </c>
      <c r="C13" s="28"/>
      <c r="D13" s="29">
        <v>1</v>
      </c>
      <c r="E13" s="29" t="s">
        <v>5</v>
      </c>
      <c r="F13" s="1"/>
      <c r="G13" s="34">
        <f t="shared" si="0"/>
        <v>0</v>
      </c>
      <c r="H13" s="39"/>
    </row>
    <row r="14" spans="1:8" ht="12.75">
      <c r="A14" s="32" t="s">
        <v>20</v>
      </c>
      <c r="B14" s="35" t="s">
        <v>13</v>
      </c>
      <c r="C14" s="28"/>
      <c r="D14" s="36">
        <v>1</v>
      </c>
      <c r="E14" s="36" t="s">
        <v>5</v>
      </c>
      <c r="F14" s="1"/>
      <c r="G14" s="34">
        <f t="shared" si="0"/>
        <v>0</v>
      </c>
      <c r="H14" s="39"/>
    </row>
    <row r="15" spans="1:8" ht="12.75">
      <c r="A15" s="32" t="s">
        <v>21</v>
      </c>
      <c r="B15" s="40" t="s">
        <v>33</v>
      </c>
      <c r="C15" s="41"/>
      <c r="D15" s="36">
        <v>1</v>
      </c>
      <c r="E15" s="36" t="s">
        <v>5</v>
      </c>
      <c r="F15" s="1"/>
      <c r="G15" s="34">
        <f t="shared" si="0"/>
        <v>0</v>
      </c>
      <c r="H15" s="39"/>
    </row>
    <row r="16" spans="1:8" ht="12.75">
      <c r="A16" s="32" t="s">
        <v>22</v>
      </c>
      <c r="B16" s="40" t="s">
        <v>12</v>
      </c>
      <c r="C16" s="41"/>
      <c r="D16" s="36">
        <v>1</v>
      </c>
      <c r="E16" s="36" t="s">
        <v>5</v>
      </c>
      <c r="F16" s="1"/>
      <c r="G16" s="34">
        <f t="shared" si="0"/>
        <v>0</v>
      </c>
      <c r="H16" s="39"/>
    </row>
    <row r="17" spans="1:8" ht="12.75">
      <c r="A17" s="32">
        <v>11</v>
      </c>
      <c r="B17" s="42" t="s">
        <v>45</v>
      </c>
      <c r="C17" s="43"/>
      <c r="D17" s="36">
        <v>1</v>
      </c>
      <c r="E17" s="36" t="s">
        <v>5</v>
      </c>
      <c r="F17" s="1"/>
      <c r="G17" s="34">
        <f t="shared" si="0"/>
        <v>0</v>
      </c>
      <c r="H17" s="39"/>
    </row>
    <row r="18" spans="1:8" ht="12.75">
      <c r="A18" s="32"/>
      <c r="B18" s="35"/>
      <c r="C18" s="28"/>
      <c r="D18" s="36"/>
      <c r="E18" s="36"/>
      <c r="F18" s="34"/>
      <c r="G18" s="34"/>
      <c r="H18" s="39"/>
    </row>
    <row r="19" spans="1:8" ht="12.75">
      <c r="A19" s="32">
        <v>12</v>
      </c>
      <c r="B19" s="35" t="s">
        <v>24</v>
      </c>
      <c r="C19" s="28"/>
      <c r="D19" s="36"/>
      <c r="E19" s="36"/>
      <c r="F19" s="34"/>
      <c r="G19" s="34">
        <f>SUM(G7:G17)</f>
        <v>0</v>
      </c>
      <c r="H19" s="39"/>
    </row>
    <row r="20" spans="1:8" ht="12.75">
      <c r="A20" s="32"/>
      <c r="B20" s="35"/>
      <c r="C20" s="28"/>
      <c r="D20" s="36"/>
      <c r="E20" s="36"/>
      <c r="F20" s="34"/>
      <c r="G20" s="34"/>
      <c r="H20" s="39"/>
    </row>
    <row r="21" spans="1:8" ht="12.75">
      <c r="A21" s="32">
        <v>13</v>
      </c>
      <c r="B21" s="33" t="s">
        <v>30</v>
      </c>
      <c r="C21" s="44"/>
      <c r="D21" s="36">
        <v>1</v>
      </c>
      <c r="E21" s="36" t="s">
        <v>5</v>
      </c>
      <c r="F21" s="1"/>
      <c r="G21" s="34"/>
      <c r="H21" s="39"/>
    </row>
    <row r="22" spans="1:8" ht="12.75">
      <c r="A22" s="32">
        <v>14</v>
      </c>
      <c r="B22" s="35" t="s">
        <v>44</v>
      </c>
      <c r="C22" s="28"/>
      <c r="D22" s="2"/>
      <c r="E22" s="45" t="s">
        <v>29</v>
      </c>
      <c r="F22" s="46"/>
      <c r="G22" s="34"/>
      <c r="H22" s="47"/>
    </row>
    <row r="23" spans="1:8" s="25" customFormat="1" ht="12.75">
      <c r="A23" s="32">
        <v>15</v>
      </c>
      <c r="B23" s="35" t="s">
        <v>37</v>
      </c>
      <c r="C23" s="28"/>
      <c r="D23" s="36"/>
      <c r="E23" s="36"/>
      <c r="F23" s="46"/>
      <c r="G23" s="34">
        <f>F21*D22</f>
        <v>0</v>
      </c>
      <c r="H23" s="39"/>
    </row>
    <row r="24" spans="1:8" ht="12.75">
      <c r="A24" s="32"/>
      <c r="B24" s="35"/>
      <c r="C24" s="28"/>
      <c r="D24" s="36"/>
      <c r="E24" s="45"/>
      <c r="F24" s="46"/>
      <c r="G24" s="34"/>
      <c r="H24" s="47"/>
    </row>
    <row r="25" spans="1:8" ht="12.75">
      <c r="A25" s="32">
        <v>16</v>
      </c>
      <c r="B25" s="35" t="s">
        <v>38</v>
      </c>
      <c r="C25" s="48"/>
      <c r="D25" s="36">
        <v>1</v>
      </c>
      <c r="E25" s="45" t="s">
        <v>35</v>
      </c>
      <c r="F25" s="3"/>
      <c r="G25" s="34">
        <f aca="true" t="shared" si="1" ref="G25:G30">+F25</f>
        <v>0</v>
      </c>
      <c r="H25" s="47"/>
    </row>
    <row r="26" spans="1:8" ht="12.75">
      <c r="A26" s="32">
        <v>17</v>
      </c>
      <c r="B26" s="35" t="s">
        <v>39</v>
      </c>
      <c r="C26" s="48"/>
      <c r="D26" s="36">
        <v>1</v>
      </c>
      <c r="E26" s="45" t="s">
        <v>35</v>
      </c>
      <c r="F26" s="3"/>
      <c r="G26" s="34">
        <f t="shared" si="1"/>
        <v>0</v>
      </c>
      <c r="H26" s="47"/>
    </row>
    <row r="27" spans="1:8" ht="12.75">
      <c r="A27" s="32">
        <v>18</v>
      </c>
      <c r="B27" s="49" t="s">
        <v>40</v>
      </c>
      <c r="C27" s="49"/>
      <c r="D27" s="36">
        <v>1</v>
      </c>
      <c r="E27" s="45" t="s">
        <v>35</v>
      </c>
      <c r="F27" s="3"/>
      <c r="G27" s="34">
        <f t="shared" si="1"/>
        <v>0</v>
      </c>
      <c r="H27" s="47"/>
    </row>
    <row r="28" spans="1:8" ht="12.75">
      <c r="A28" s="32">
        <v>19</v>
      </c>
      <c r="B28" s="35" t="s">
        <v>41</v>
      </c>
      <c r="C28" s="48"/>
      <c r="D28" s="36">
        <v>1</v>
      </c>
      <c r="E28" s="45" t="s">
        <v>29</v>
      </c>
      <c r="F28" s="3"/>
      <c r="G28" s="34">
        <f t="shared" si="1"/>
        <v>0</v>
      </c>
      <c r="H28" s="47"/>
    </row>
    <row r="29" spans="1:8" ht="12.75">
      <c r="A29" s="32">
        <v>20</v>
      </c>
      <c r="B29" s="35" t="s">
        <v>34</v>
      </c>
      <c r="C29" s="48"/>
      <c r="D29" s="36">
        <v>1</v>
      </c>
      <c r="E29" s="45" t="s">
        <v>29</v>
      </c>
      <c r="F29" s="3"/>
      <c r="G29" s="34">
        <f t="shared" si="1"/>
        <v>0</v>
      </c>
      <c r="H29" s="47"/>
    </row>
    <row r="30" spans="1:8" ht="12.75">
      <c r="A30" s="32">
        <v>21</v>
      </c>
      <c r="B30" s="35" t="s">
        <v>42</v>
      </c>
      <c r="C30" s="48"/>
      <c r="D30" s="36">
        <v>1</v>
      </c>
      <c r="E30" s="45" t="s">
        <v>29</v>
      </c>
      <c r="F30" s="3"/>
      <c r="G30" s="34">
        <f t="shared" si="1"/>
        <v>0</v>
      </c>
      <c r="H30" s="47"/>
    </row>
    <row r="31" spans="1:8" ht="12.75">
      <c r="A31" s="32"/>
      <c r="B31" s="35"/>
      <c r="C31" s="28"/>
      <c r="D31" s="36"/>
      <c r="E31" s="45"/>
      <c r="F31" s="46"/>
      <c r="G31" s="34"/>
      <c r="H31" s="47"/>
    </row>
    <row r="32" spans="1:8" ht="12.75">
      <c r="A32" s="32">
        <v>22</v>
      </c>
      <c r="B32" s="35" t="s">
        <v>36</v>
      </c>
      <c r="C32" s="28"/>
      <c r="D32" s="36"/>
      <c r="E32" s="45"/>
      <c r="F32" s="46"/>
      <c r="G32" s="34">
        <f>SUM(G25:G30)</f>
        <v>0</v>
      </c>
      <c r="H32" s="47"/>
    </row>
    <row r="33" spans="1:7" ht="13.5" thickBot="1">
      <c r="A33" s="50"/>
      <c r="B33" s="51"/>
      <c r="C33" s="52" t="s">
        <v>25</v>
      </c>
      <c r="D33" s="53"/>
      <c r="E33" s="53"/>
      <c r="F33" s="54"/>
      <c r="G33" s="55">
        <f>G23+G19+G32</f>
        <v>0</v>
      </c>
    </row>
    <row r="34" spans="1:7" ht="12.75">
      <c r="A34" s="50"/>
      <c r="B34" s="56"/>
      <c r="C34" s="57"/>
      <c r="D34" s="58"/>
      <c r="E34" s="58"/>
      <c r="F34" s="59"/>
      <c r="G34" s="60"/>
    </row>
    <row r="35" ht="12.75">
      <c r="A35" s="61"/>
    </row>
  </sheetData>
  <sheetProtection password="CC06" sheet="1"/>
  <mergeCells count="27">
    <mergeCell ref="B20:C20"/>
    <mergeCell ref="B3:G3"/>
    <mergeCell ref="B13:C13"/>
    <mergeCell ref="B5:C5"/>
    <mergeCell ref="B6:C6"/>
    <mergeCell ref="B7:C7"/>
    <mergeCell ref="B8:C8"/>
    <mergeCell ref="B9:C9"/>
    <mergeCell ref="B21:C21"/>
    <mergeCell ref="B23:C23"/>
    <mergeCell ref="C33:F33"/>
    <mergeCell ref="B10:C10"/>
    <mergeCell ref="B11:C11"/>
    <mergeCell ref="B12:C12"/>
    <mergeCell ref="B14:C14"/>
    <mergeCell ref="B22:C22"/>
    <mergeCell ref="B18:C18"/>
    <mergeCell ref="B19:C19"/>
    <mergeCell ref="B25:C25"/>
    <mergeCell ref="B24:C24"/>
    <mergeCell ref="B26:C26"/>
    <mergeCell ref="B27:C27"/>
    <mergeCell ref="B32:C32"/>
    <mergeCell ref="B28:C28"/>
    <mergeCell ref="B29:C29"/>
    <mergeCell ref="B30:C30"/>
    <mergeCell ref="B31:C31"/>
  </mergeCells>
  <printOptions/>
  <pageMargins left="0.34" right="0.75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u03680</dc:creator>
  <cp:keywords/>
  <dc:description/>
  <cp:lastModifiedBy>Furch Dalibor</cp:lastModifiedBy>
  <cp:lastPrinted>2013-02-07T11:30:51Z</cp:lastPrinted>
  <dcterms:created xsi:type="dcterms:W3CDTF">2012-11-16T13:44:00Z</dcterms:created>
  <dcterms:modified xsi:type="dcterms:W3CDTF">2013-02-12T13:23:42Z</dcterms:modified>
  <cp:category/>
  <cp:version/>
  <cp:contentType/>
  <cp:contentStatus/>
</cp:coreProperties>
</file>