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15" windowWidth="23160" windowHeight="130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<sst xmlns="http://schemas.openxmlformats.org/spreadsheetml/2006/main" count="95" uniqueCount="57">
  <si>
    <t>Produkt</t>
  </si>
  <si>
    <t>CSI číslo</t>
  </si>
  <si>
    <t>PS - SW</t>
  </si>
  <si>
    <t>oddíl A</t>
  </si>
  <si>
    <t>Oracle Web Tier - Named User Plus Perpetual</t>
  </si>
  <si>
    <t>Oracle WebLogic Server Standard Edition - Processor Perpetual</t>
  </si>
  <si>
    <t>Oracle Forms and Reports - Named User Plus Perpetual</t>
  </si>
  <si>
    <t>Oracle Partitioning - Processor Perpetual</t>
  </si>
  <si>
    <t>Oracle Diagnostics Pack - Processor Perpetual</t>
  </si>
  <si>
    <t>Oracle Tuning Pack - Processor Perpetual</t>
  </si>
  <si>
    <t>Oracle Internet Application Server Enterprise Edition - Processor Perpetual</t>
  </si>
  <si>
    <t>Oracle Database Enterprise Edition - Processor Perpetual</t>
  </si>
  <si>
    <t>Oracle Database Standard Edition - Named User Plus Perpetual</t>
  </si>
  <si>
    <t>Oracle Database Standard Edition - Processor Perpetual</t>
  </si>
  <si>
    <t>Oracle Internet Application Server Standard Edition - Processor Perpetual</t>
  </si>
  <si>
    <t>Oracle OLAP - Named User Plus Perpetual</t>
  </si>
  <si>
    <t>Oracle Business Intelligence Server Administrator - Named User Plus Perpetual</t>
  </si>
  <si>
    <t>Oracle Business Intelligence Suite Enterprise Edition Plus - Processor Perpetual</t>
  </si>
  <si>
    <t>Oracle Business Intelligence Publisher - Processor Perpetual</t>
  </si>
  <si>
    <t>Oracle Data Integrator Enterprise Edition - Processor Perpetual</t>
  </si>
  <si>
    <t>Oracle Data Masking Pack - Named User Plus Perpetual</t>
  </si>
  <si>
    <t>Oracle Web Tier - Processor Perpetual</t>
  </si>
  <si>
    <t>Oracle Business Intelligence Server Enterprise Edition - Processor Perpetual</t>
  </si>
  <si>
    <t>Oracle Interactive Dashboard - Processor Perpetual</t>
  </si>
  <si>
    <t>Oracle Forms and Reports - Processor Perpetual</t>
  </si>
  <si>
    <t>Linux/VM</t>
  </si>
  <si>
    <t>oddíl B</t>
  </si>
  <si>
    <t>Oracle Linux - Oracle 1-Click Ordering</t>
  </si>
  <si>
    <t>Oracle VM - Oracle 1-Click Ordering</t>
  </si>
  <si>
    <t>Oracle Linux Basic Limited Support</t>
  </si>
  <si>
    <t>Oracle Linux Network Support</t>
  </si>
  <si>
    <t>Oracle VM Premier Support</t>
  </si>
  <si>
    <t>Oracle Linux Premier Limited Support</t>
  </si>
  <si>
    <t>Oracle VM Premier Limited Support - Oracle 1-Click Ordering</t>
  </si>
  <si>
    <t>Oracle Linux Basic Limited Support - Oracle 1-Click Ordering</t>
  </si>
  <si>
    <t>Linux</t>
  </si>
  <si>
    <t>CELKOVÁ NABÍDKOVÁ CENA v KČ BEZ DPH</t>
  </si>
  <si>
    <t>Příloha č. 1 ZD</t>
  </si>
  <si>
    <t>období 1.1.2020 až 31.12.2020</t>
  </si>
  <si>
    <t>Celkem oddíl B v Kč bez DPH (1.1.2020 - 31.12.2020)</t>
  </si>
  <si>
    <t>Celkem oddíl A v Kč bez DPH (1.1.2020 - 31.12.2020)</t>
  </si>
  <si>
    <t>oddíl C - TATO ČÁST BUDE ČERPÁNA PODLE SKUTEČNÝCH POTŘEB, POČET JEDNOTEK JE POUZE MODELOVÝ</t>
  </si>
  <si>
    <t>Počet uživatelů / procesorů</t>
  </si>
  <si>
    <t>Cena v Kč bez DPH za období 1.1.2020 - 31.12.2020*</t>
  </si>
  <si>
    <t>Celkem oddíl C v Kč bez DPH (od 1. dne předmětného čtvrtletí dle výzvy do 31.12.2020)</t>
  </si>
  <si>
    <t>Součin počtu uživatelů / procesorů a počtu čtvrtletí podpory**</t>
  </si>
  <si>
    <t>Cena v Kč bez DPH za jednoho uživatele / procesor po dobu jednotho čtvrtletí***</t>
  </si>
  <si>
    <r>
      <t xml:space="preserve">*) Vyplňované ceny zahrnují vždy </t>
    </r>
    <r>
      <rPr>
        <b/>
        <sz val="11"/>
        <color theme="1"/>
        <rFont val="Calibri"/>
        <family val="2"/>
        <scheme val="minor"/>
      </rPr>
      <t>celý počet</t>
    </r>
    <r>
      <rPr>
        <sz val="11"/>
        <color theme="1"/>
        <rFont val="Calibri"/>
        <family val="2"/>
        <scheme val="minor"/>
      </rPr>
      <t xml:space="preserve"> uživatelů / procesorů.</t>
    </r>
  </si>
  <si>
    <r>
      <t xml:space="preserve">***) Vyplňována je cena </t>
    </r>
    <r>
      <rPr>
        <b/>
        <sz val="11"/>
        <color theme="1"/>
        <rFont val="Calibri"/>
        <family val="2"/>
        <scheme val="minor"/>
      </rPr>
      <t>za jednotku</t>
    </r>
    <r>
      <rPr>
        <sz val="11"/>
        <color theme="1"/>
        <rFont val="Calibri"/>
        <family val="2"/>
        <scheme val="minor"/>
      </rPr>
      <t xml:space="preserve"> - uživatele / procesor za kalendářní čtvrtletí</t>
    </r>
  </si>
  <si>
    <r>
      <t xml:space="preserve">**) Počet jednotek je stanoven </t>
    </r>
    <r>
      <rPr>
        <b/>
        <sz val="11"/>
        <color theme="1"/>
        <rFont val="Calibri"/>
        <family val="2"/>
        <scheme val="minor"/>
      </rPr>
      <t>jako modelový pouze pro účely hodnocení</t>
    </r>
    <r>
      <rPr>
        <sz val="11"/>
        <color theme="1"/>
        <rFont val="Calibri"/>
        <family val="2"/>
        <scheme val="minor"/>
      </rPr>
      <t>; zadavatel bude plnění čerpat dle svých skutečných potřeba, není povinen jej čerpat vůbec a je oprávněn modelový počet jednotek překročit.</t>
    </r>
  </si>
  <si>
    <t>Česká národní banka - technická podpora SW produktů Oracle a ceny</t>
  </si>
  <si>
    <t>Oracle Database Standard Edition 2 - Named User Plus Perpetual</t>
  </si>
  <si>
    <t>Oracle Database Enterprise Edition - Named User Plus Perpetual</t>
  </si>
  <si>
    <t>Oracle Partitioning - Named User Plus Perpetual</t>
  </si>
  <si>
    <t>Celkem oddíl D v Kč bez DPH (31.5.2020 - 31.12.2020)</t>
  </si>
  <si>
    <t>Cena v Kč bez DPH za období 31.5.2020 - 31.12.2020*</t>
  </si>
  <si>
    <t>oddíl D - TATO ČÁST BUDE ČERPÁNA POUZE PO ČÁST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</si>
</sst>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/>
    <xf numFmtId="0" fontId="3" fillId="0" borderId="4" xfId="0" applyFont="1" applyBorder="1"/>
    <xf numFmtId="4" fontId="2" fillId="2" borderId="5" xfId="0" applyNumberFormat="1" applyFont="1" applyFill="1" applyBorder="1"/>
    <xf numFmtId="4" fontId="2" fillId="0" borderId="6" xfId="0" applyNumberFormat="1" applyFont="1" applyBorder="1"/>
    <xf numFmtId="4" fontId="2" fillId="2" borderId="5" xfId="0" applyNumberFormat="1" applyFont="1" applyFill="1" applyBorder="1"/>
    <xf numFmtId="4" fontId="3" fillId="0" borderId="6" xfId="0" applyNumberFormat="1" applyFont="1" applyBorder="1"/>
    <xf numFmtId="0" fontId="2" fillId="3" borderId="3" xfId="0" applyFont="1" applyFill="1" applyBorder="1"/>
    <xf numFmtId="0" fontId="2" fillId="0" borderId="4" xfId="0" applyFont="1" applyFill="1" applyBorder="1"/>
    <xf numFmtId="0" fontId="2" fillId="0" borderId="3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" fontId="3" fillId="0" borderId="8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4" fontId="2" fillId="2" borderId="10" xfId="0" applyNumberFormat="1" applyFont="1" applyFill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" fontId="3" fillId="0" borderId="0" xfId="0" applyNumberFormat="1" applyFont="1" applyBorder="1"/>
    <xf numFmtId="0" fontId="2" fillId="0" borderId="4" xfId="0" applyFont="1" applyFill="1" applyBorder="1"/>
    <xf numFmtId="4" fontId="2" fillId="2" borderId="12" xfId="0" applyNumberFormat="1" applyFont="1" applyFill="1" applyBorder="1"/>
    <xf numFmtId="0" fontId="3" fillId="0" borderId="13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0" xfId="0" applyAlignment="1">
      <alignment vertical="center"/>
    </xf>
    <xf numFmtId="4" fontId="2" fillId="2" borderId="12" xfId="0" applyNumberFormat="1" applyFont="1" applyFill="1" applyBorder="1"/>
    <xf numFmtId="0" fontId="3" fillId="0" borderId="11" xfId="0" applyFont="1" applyBorder="1" applyAlignment="1">
      <alignment/>
    </xf>
    <xf numFmtId="0" fontId="6" fillId="3" borderId="14" xfId="0" applyFont="1" applyFill="1" applyBorder="1"/>
    <xf numFmtId="0" fontId="7" fillId="3" borderId="1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4" fontId="8" fillId="3" borderId="8" xfId="0" applyNumberFormat="1" applyFont="1" applyFill="1" applyBorder="1"/>
    <xf numFmtId="0" fontId="2" fillId="0" borderId="0" xfId="0" applyFont="1" applyBorder="1" applyAlignment="1">
      <alignment horizontal="left" vertical="center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0" fillId="0" borderId="0" xfId="0" applyFill="1"/>
    <xf numFmtId="0" fontId="2" fillId="0" borderId="14" xfId="0" applyFont="1" applyBorder="1"/>
    <xf numFmtId="4" fontId="3" fillId="0" borderId="13" xfId="0" applyNumberFormat="1" applyFont="1" applyBorder="1"/>
    <xf numFmtId="0" fontId="3" fillId="0" borderId="17" xfId="0" applyFont="1" applyBorder="1"/>
    <xf numFmtId="0" fontId="2" fillId="0" borderId="14" xfId="0" applyFont="1" applyFill="1" applyBorder="1"/>
    <xf numFmtId="4" fontId="10" fillId="2" borderId="18" xfId="0" applyNumberFormat="1" applyFont="1" applyFill="1" applyBorder="1"/>
    <xf numFmtId="4" fontId="10" fillId="2" borderId="5" xfId="0" applyNumberFormat="1" applyFont="1" applyFill="1" applyBorder="1"/>
    <xf numFmtId="4" fontId="10" fillId="2" borderId="12" xfId="0" applyNumberFormat="1" applyFont="1" applyFill="1" applyBorder="1"/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zoomScale="130" zoomScaleNormal="130" workbookViewId="0" topLeftCell="A64">
      <selection activeCell="E78" sqref="E78"/>
    </sheetView>
  </sheetViews>
  <sheetFormatPr defaultColWidth="9.140625" defaultRowHeight="15"/>
  <cols>
    <col min="1" max="1" width="10.57421875" style="0" customWidth="1"/>
    <col min="2" max="2" width="66.140625" style="0" customWidth="1"/>
    <col min="3" max="3" width="12.140625" style="0" customWidth="1"/>
    <col min="4" max="4" width="15.57421875" style="0" customWidth="1"/>
    <col min="5" max="5" width="22.421875" style="0" customWidth="1"/>
  </cols>
  <sheetData>
    <row r="1" spans="1:5" ht="13.5" customHeight="1">
      <c r="A1" s="2"/>
      <c r="B1" s="2"/>
      <c r="C1" s="3"/>
      <c r="D1" s="3"/>
      <c r="E1" s="29" t="s">
        <v>37</v>
      </c>
    </row>
    <row r="2" spans="1:5" ht="18" customHeight="1">
      <c r="A2" s="57" t="s">
        <v>50</v>
      </c>
      <c r="B2" s="57"/>
      <c r="C2" s="57"/>
      <c r="D2" s="57"/>
      <c r="E2" s="57"/>
    </row>
    <row r="3" spans="1:5" ht="15">
      <c r="A3" s="58" t="s">
        <v>38</v>
      </c>
      <c r="B3" s="58"/>
      <c r="C3" s="58"/>
      <c r="D3" s="58"/>
      <c r="E3" s="58"/>
    </row>
    <row r="4" spans="1:5" ht="15.75" thickBot="1">
      <c r="A4" s="2"/>
      <c r="B4" s="2"/>
      <c r="C4" s="3"/>
      <c r="D4" s="3"/>
      <c r="E4" s="4"/>
    </row>
    <row r="5" spans="1:5" ht="30" customHeight="1" thickBot="1">
      <c r="A5" s="13"/>
      <c r="B5" s="36" t="s">
        <v>0</v>
      </c>
      <c r="C5" s="33" t="s">
        <v>42</v>
      </c>
      <c r="D5" s="28" t="s">
        <v>1</v>
      </c>
      <c r="E5" s="32" t="s">
        <v>43</v>
      </c>
    </row>
    <row r="6" spans="1:5" ht="15.75" thickBot="1">
      <c r="A6" s="19" t="s">
        <v>2</v>
      </c>
      <c r="B6" s="54" t="s">
        <v>3</v>
      </c>
      <c r="C6" s="55"/>
      <c r="D6" s="55"/>
      <c r="E6" s="56"/>
    </row>
    <row r="7" spans="1:5" ht="15">
      <c r="A7" s="5">
        <v>5758796</v>
      </c>
      <c r="B7" s="24" t="s">
        <v>4</v>
      </c>
      <c r="C7" s="25">
        <v>20</v>
      </c>
      <c r="D7" s="25">
        <v>18860177</v>
      </c>
      <c r="E7" s="26"/>
    </row>
    <row r="8" spans="1:5" ht="15">
      <c r="A8" s="1"/>
      <c r="B8" s="6" t="s">
        <v>5</v>
      </c>
      <c r="C8" s="7">
        <v>1</v>
      </c>
      <c r="D8" s="7">
        <v>18860177</v>
      </c>
      <c r="E8" s="14"/>
    </row>
    <row r="9" spans="1:5" ht="15">
      <c r="A9" s="1"/>
      <c r="B9" s="6" t="s">
        <v>6</v>
      </c>
      <c r="C9" s="7">
        <v>10</v>
      </c>
      <c r="D9" s="7">
        <v>15679011</v>
      </c>
      <c r="E9" s="14"/>
    </row>
    <row r="10" spans="1:5" ht="15">
      <c r="A10" s="1"/>
      <c r="B10" s="6" t="s">
        <v>7</v>
      </c>
      <c r="C10" s="7">
        <v>2</v>
      </c>
      <c r="D10" s="7">
        <v>15679011</v>
      </c>
      <c r="E10" s="14"/>
    </row>
    <row r="11" spans="1:5" ht="15">
      <c r="A11" s="1"/>
      <c r="B11" s="6" t="s">
        <v>8</v>
      </c>
      <c r="C11" s="7">
        <v>4</v>
      </c>
      <c r="D11" s="7">
        <v>15679011</v>
      </c>
      <c r="E11" s="14"/>
    </row>
    <row r="12" spans="1:5" ht="15">
      <c r="A12" s="1"/>
      <c r="B12" s="6" t="s">
        <v>9</v>
      </c>
      <c r="C12" s="7">
        <v>4</v>
      </c>
      <c r="D12" s="7">
        <v>15679011</v>
      </c>
      <c r="E12" s="14"/>
    </row>
    <row r="13" spans="1:5" ht="15">
      <c r="A13" s="1"/>
      <c r="B13" s="6" t="s">
        <v>10</v>
      </c>
      <c r="C13" s="7">
        <v>1</v>
      </c>
      <c r="D13" s="7">
        <v>15679011</v>
      </c>
      <c r="E13" s="14"/>
    </row>
    <row r="14" spans="1:5" ht="15">
      <c r="A14" s="1"/>
      <c r="B14" s="6" t="s">
        <v>11</v>
      </c>
      <c r="C14" s="7">
        <v>2</v>
      </c>
      <c r="D14" s="7">
        <v>15483055</v>
      </c>
      <c r="E14" s="14"/>
    </row>
    <row r="15" spans="1:5" ht="15">
      <c r="A15" s="1"/>
      <c r="B15" s="6" t="s">
        <v>11</v>
      </c>
      <c r="C15" s="7">
        <v>4</v>
      </c>
      <c r="D15" s="7">
        <v>14769029</v>
      </c>
      <c r="E15" s="14"/>
    </row>
    <row r="16" spans="1:5" ht="15">
      <c r="A16" s="1"/>
      <c r="B16" s="6" t="s">
        <v>8</v>
      </c>
      <c r="C16" s="7">
        <v>4</v>
      </c>
      <c r="D16" s="7">
        <v>14769029</v>
      </c>
      <c r="E16" s="14"/>
    </row>
    <row r="17" spans="1:5" ht="15">
      <c r="A17" s="1"/>
      <c r="B17" s="6" t="s">
        <v>12</v>
      </c>
      <c r="C17" s="7">
        <v>5</v>
      </c>
      <c r="D17" s="7">
        <v>3795229</v>
      </c>
      <c r="E17" s="14"/>
    </row>
    <row r="18" spans="1:5" ht="15">
      <c r="A18" s="1"/>
      <c r="B18" s="6" t="s">
        <v>10</v>
      </c>
      <c r="C18" s="7">
        <v>1</v>
      </c>
      <c r="D18" s="7">
        <v>14677816</v>
      </c>
      <c r="E18" s="14"/>
    </row>
    <row r="19" spans="1:5" ht="15">
      <c r="A19" s="1"/>
      <c r="B19" s="6" t="s">
        <v>13</v>
      </c>
      <c r="C19" s="7">
        <v>1</v>
      </c>
      <c r="D19" s="7">
        <v>14677816</v>
      </c>
      <c r="E19" s="14"/>
    </row>
    <row r="20" spans="1:5" ht="15">
      <c r="A20" s="1"/>
      <c r="B20" s="6" t="s">
        <v>14</v>
      </c>
      <c r="C20" s="7">
        <v>1</v>
      </c>
      <c r="D20" s="7">
        <v>14677816</v>
      </c>
      <c r="E20" s="14"/>
    </row>
    <row r="21" spans="1:5" ht="15">
      <c r="A21" s="1"/>
      <c r="B21" s="6" t="s">
        <v>15</v>
      </c>
      <c r="C21" s="7">
        <v>56</v>
      </c>
      <c r="D21" s="7">
        <v>14677816</v>
      </c>
      <c r="E21" s="14"/>
    </row>
    <row r="22" spans="1:5" ht="15">
      <c r="A22" s="1"/>
      <c r="B22" s="6" t="s">
        <v>10</v>
      </c>
      <c r="C22" s="7">
        <v>6</v>
      </c>
      <c r="D22" s="7">
        <v>14677816</v>
      </c>
      <c r="E22" s="14"/>
    </row>
    <row r="23" spans="1:5" ht="15">
      <c r="A23" s="1"/>
      <c r="B23" s="6" t="s">
        <v>10</v>
      </c>
      <c r="C23" s="7">
        <v>1</v>
      </c>
      <c r="D23" s="7">
        <v>14677816</v>
      </c>
      <c r="E23" s="14"/>
    </row>
    <row r="24" spans="1:5" ht="15">
      <c r="A24" s="1"/>
      <c r="B24" s="6" t="s">
        <v>11</v>
      </c>
      <c r="C24" s="7">
        <v>2</v>
      </c>
      <c r="D24" s="7">
        <v>14677816</v>
      </c>
      <c r="E24" s="14"/>
    </row>
    <row r="25" spans="1:5" ht="15">
      <c r="A25" s="1"/>
      <c r="B25" s="6" t="s">
        <v>10</v>
      </c>
      <c r="C25" s="7">
        <v>6</v>
      </c>
      <c r="D25" s="7">
        <v>14677816</v>
      </c>
      <c r="E25" s="14"/>
    </row>
    <row r="26" spans="1:5" ht="15">
      <c r="A26" s="1"/>
      <c r="B26" s="6" t="s">
        <v>14</v>
      </c>
      <c r="C26" s="7">
        <v>1</v>
      </c>
      <c r="D26" s="7">
        <v>14677816</v>
      </c>
      <c r="E26" s="14"/>
    </row>
    <row r="27" spans="1:5" ht="15">
      <c r="A27" s="1"/>
      <c r="B27" s="6" t="s">
        <v>10</v>
      </c>
      <c r="C27" s="7">
        <v>1</v>
      </c>
      <c r="D27" s="7">
        <v>14677816</v>
      </c>
      <c r="E27" s="14"/>
    </row>
    <row r="28" spans="1:5" ht="15">
      <c r="A28" s="1"/>
      <c r="B28" s="6" t="s">
        <v>10</v>
      </c>
      <c r="C28" s="7">
        <v>5</v>
      </c>
      <c r="D28" s="7">
        <v>14677816</v>
      </c>
      <c r="E28" s="14"/>
    </row>
    <row r="29" spans="1:5" ht="15">
      <c r="A29" s="1"/>
      <c r="B29" s="6" t="s">
        <v>14</v>
      </c>
      <c r="C29" s="7">
        <v>1</v>
      </c>
      <c r="D29" s="7">
        <v>14677816</v>
      </c>
      <c r="E29" s="14"/>
    </row>
    <row r="30" spans="1:5" ht="15">
      <c r="A30" s="1"/>
      <c r="B30" s="6" t="s">
        <v>10</v>
      </c>
      <c r="C30" s="7">
        <v>2</v>
      </c>
      <c r="D30" s="7">
        <v>14677816</v>
      </c>
      <c r="E30" s="14"/>
    </row>
    <row r="31" spans="1:5" ht="15">
      <c r="A31" s="1"/>
      <c r="B31" s="6" t="s">
        <v>16</v>
      </c>
      <c r="C31" s="7">
        <v>5</v>
      </c>
      <c r="D31" s="7">
        <v>16123867</v>
      </c>
      <c r="E31" s="14"/>
    </row>
    <row r="32" spans="1:5" ht="15">
      <c r="A32" s="1"/>
      <c r="B32" s="6" t="s">
        <v>17</v>
      </c>
      <c r="C32" s="7">
        <v>1</v>
      </c>
      <c r="D32" s="7">
        <v>16123867</v>
      </c>
      <c r="E32" s="14"/>
    </row>
    <row r="33" spans="1:5" ht="15">
      <c r="A33" s="1"/>
      <c r="B33" s="6" t="s">
        <v>7</v>
      </c>
      <c r="C33" s="7">
        <v>4</v>
      </c>
      <c r="D33" s="7">
        <v>15483055</v>
      </c>
      <c r="E33" s="14"/>
    </row>
    <row r="34" spans="1:5" ht="15">
      <c r="A34" s="1"/>
      <c r="B34" s="6" t="s">
        <v>7</v>
      </c>
      <c r="C34" s="7">
        <v>4</v>
      </c>
      <c r="D34" s="7">
        <v>14769029</v>
      </c>
      <c r="E34" s="14"/>
    </row>
    <row r="35" spans="1:5" ht="15">
      <c r="A35" s="1"/>
      <c r="B35" s="6" t="s">
        <v>9</v>
      </c>
      <c r="C35" s="7">
        <v>4</v>
      </c>
      <c r="D35" s="7">
        <v>14769029</v>
      </c>
      <c r="E35" s="14"/>
    </row>
    <row r="36" spans="1:5" ht="15">
      <c r="A36" s="1"/>
      <c r="B36" s="6" t="s">
        <v>13</v>
      </c>
      <c r="C36" s="7">
        <v>1</v>
      </c>
      <c r="D36" s="7">
        <v>14677816</v>
      </c>
      <c r="E36" s="14"/>
    </row>
    <row r="37" spans="1:5" ht="15">
      <c r="A37" s="1"/>
      <c r="B37" s="6" t="s">
        <v>18</v>
      </c>
      <c r="C37" s="7">
        <v>1</v>
      </c>
      <c r="D37" s="7">
        <v>16490766</v>
      </c>
      <c r="E37" s="14"/>
    </row>
    <row r="38" spans="1:5" ht="15">
      <c r="A38" s="1"/>
      <c r="B38" s="6" t="s">
        <v>5</v>
      </c>
      <c r="C38" s="7">
        <v>2</v>
      </c>
      <c r="D38" s="7">
        <v>16490773</v>
      </c>
      <c r="E38" s="14"/>
    </row>
    <row r="39" spans="1:5" ht="15">
      <c r="A39" s="1"/>
      <c r="B39" s="6" t="s">
        <v>11</v>
      </c>
      <c r="C39" s="7">
        <v>2</v>
      </c>
      <c r="D39" s="7">
        <v>15679011</v>
      </c>
      <c r="E39" s="14"/>
    </row>
    <row r="40" spans="1:5" ht="15">
      <c r="A40" s="1"/>
      <c r="B40" s="6" t="s">
        <v>19</v>
      </c>
      <c r="C40" s="7">
        <v>2</v>
      </c>
      <c r="D40" s="7">
        <v>17731430</v>
      </c>
      <c r="E40" s="14"/>
    </row>
    <row r="41" spans="1:5" ht="15">
      <c r="A41" s="1"/>
      <c r="B41" s="6" t="s">
        <v>20</v>
      </c>
      <c r="C41" s="7">
        <v>25</v>
      </c>
      <c r="D41" s="7">
        <v>17799810</v>
      </c>
      <c r="E41" s="14"/>
    </row>
    <row r="42" spans="1:5" ht="15">
      <c r="A42" s="1"/>
      <c r="B42" s="6" t="s">
        <v>17</v>
      </c>
      <c r="C42" s="7">
        <v>1</v>
      </c>
      <c r="D42" s="7">
        <v>17731430</v>
      </c>
      <c r="E42" s="14"/>
    </row>
    <row r="43" spans="1:5" ht="15">
      <c r="A43" s="1"/>
      <c r="B43" s="6" t="s">
        <v>16</v>
      </c>
      <c r="C43" s="7">
        <v>5</v>
      </c>
      <c r="D43" s="7">
        <v>19333706</v>
      </c>
      <c r="E43" s="14"/>
    </row>
    <row r="44" spans="1:5" ht="15">
      <c r="A44" s="1"/>
      <c r="B44" s="6" t="s">
        <v>21</v>
      </c>
      <c r="C44" s="7">
        <v>3</v>
      </c>
      <c r="D44" s="7">
        <v>19333718</v>
      </c>
      <c r="E44" s="14"/>
    </row>
    <row r="45" spans="1:5" ht="15">
      <c r="A45" s="1"/>
      <c r="B45" s="6" t="s">
        <v>22</v>
      </c>
      <c r="C45" s="7">
        <v>1</v>
      </c>
      <c r="D45" s="7">
        <v>20363287</v>
      </c>
      <c r="E45" s="14"/>
    </row>
    <row r="46" spans="1:5" ht="15">
      <c r="A46" s="1"/>
      <c r="B46" s="6" t="s">
        <v>23</v>
      </c>
      <c r="C46" s="7">
        <v>1</v>
      </c>
      <c r="D46" s="7">
        <v>20363287</v>
      </c>
      <c r="E46" s="14"/>
    </row>
    <row r="47" spans="1:5" ht="15">
      <c r="A47" s="1"/>
      <c r="B47" s="6" t="s">
        <v>24</v>
      </c>
      <c r="C47" s="7">
        <v>5</v>
      </c>
      <c r="D47" s="7">
        <v>21344615</v>
      </c>
      <c r="E47" s="14"/>
    </row>
    <row r="48" spans="1:5" ht="15">
      <c r="A48" s="1"/>
      <c r="B48" s="6" t="s">
        <v>5</v>
      </c>
      <c r="C48" s="7">
        <v>6</v>
      </c>
      <c r="D48" s="7">
        <v>21344615</v>
      </c>
      <c r="E48" s="14"/>
    </row>
    <row r="49" spans="1:5" ht="15">
      <c r="A49" s="1"/>
      <c r="B49" s="6" t="s">
        <v>5</v>
      </c>
      <c r="C49" s="7">
        <v>6</v>
      </c>
      <c r="D49" s="7">
        <v>21484078</v>
      </c>
      <c r="E49" s="14"/>
    </row>
    <row r="50" spans="1:5" ht="15">
      <c r="A50" s="1"/>
      <c r="B50" s="6" t="s">
        <v>18</v>
      </c>
      <c r="C50" s="7">
        <v>2</v>
      </c>
      <c r="D50" s="7">
        <v>21484078</v>
      </c>
      <c r="E50" s="14"/>
    </row>
    <row r="51" spans="1:5" ht="15">
      <c r="A51" s="1"/>
      <c r="B51" s="6" t="s">
        <v>19</v>
      </c>
      <c r="C51" s="7">
        <v>38</v>
      </c>
      <c r="D51" s="7">
        <v>21473264</v>
      </c>
      <c r="E51" s="14"/>
    </row>
    <row r="52" spans="1:5" ht="15">
      <c r="A52" s="1"/>
      <c r="B52" s="6" t="s">
        <v>11</v>
      </c>
      <c r="C52" s="7">
        <v>16</v>
      </c>
      <c r="D52" s="7">
        <v>21236740</v>
      </c>
      <c r="E52" s="14"/>
    </row>
    <row r="53" spans="1:5" ht="15">
      <c r="A53" s="1"/>
      <c r="B53" s="6" t="s">
        <v>11</v>
      </c>
      <c r="C53" s="7">
        <v>20</v>
      </c>
      <c r="D53" s="7">
        <v>21236740</v>
      </c>
      <c r="E53" s="14"/>
    </row>
    <row r="54" spans="1:5" ht="15">
      <c r="A54" s="1"/>
      <c r="B54" s="6" t="s">
        <v>7</v>
      </c>
      <c r="C54" s="7">
        <v>8</v>
      </c>
      <c r="D54" s="7">
        <v>21236740</v>
      </c>
      <c r="E54" s="14"/>
    </row>
    <row r="55" spans="1:5" ht="15">
      <c r="A55" s="1"/>
      <c r="B55" s="6" t="s">
        <v>8</v>
      </c>
      <c r="C55" s="7">
        <v>16</v>
      </c>
      <c r="D55" s="7">
        <v>21236740</v>
      </c>
      <c r="E55" s="14"/>
    </row>
    <row r="56" spans="1:5" ht="15.75" thickBot="1">
      <c r="A56" s="1"/>
      <c r="B56" s="21" t="s">
        <v>5</v>
      </c>
      <c r="C56" s="22">
        <v>14</v>
      </c>
      <c r="D56" s="22">
        <v>21664425</v>
      </c>
      <c r="E56" s="14"/>
    </row>
    <row r="57" spans="1:5" ht="15.75" thickBot="1">
      <c r="A57" s="20"/>
      <c r="B57" s="52" t="s">
        <v>40</v>
      </c>
      <c r="C57" s="53"/>
      <c r="D57" s="53"/>
      <c r="E57" s="23">
        <f>SUM(E7:E56)</f>
        <v>0</v>
      </c>
    </row>
    <row r="58" spans="1:5" ht="15.75" thickBot="1">
      <c r="A58" s="1"/>
      <c r="B58" s="2"/>
      <c r="C58" s="3"/>
      <c r="D58" s="3"/>
      <c r="E58" s="15"/>
    </row>
    <row r="59" spans="1:5" ht="15.75" thickBot="1">
      <c r="A59" s="30" t="s">
        <v>25</v>
      </c>
      <c r="B59" s="54" t="s">
        <v>26</v>
      </c>
      <c r="C59" s="55"/>
      <c r="D59" s="55"/>
      <c r="E59" s="56"/>
    </row>
    <row r="60" spans="1:5" ht="15">
      <c r="A60" s="5">
        <v>17404880</v>
      </c>
      <c r="B60" s="24" t="s">
        <v>27</v>
      </c>
      <c r="C60" s="25">
        <v>4</v>
      </c>
      <c r="D60" s="25">
        <v>21580083</v>
      </c>
      <c r="E60" s="26"/>
    </row>
    <row r="61" spans="1:5" ht="15">
      <c r="A61" s="1"/>
      <c r="B61" s="6" t="s">
        <v>27</v>
      </c>
      <c r="C61" s="7">
        <v>2</v>
      </c>
      <c r="D61" s="7">
        <v>21580083</v>
      </c>
      <c r="E61" s="14"/>
    </row>
    <row r="62" spans="1:5" ht="15">
      <c r="A62" s="1"/>
      <c r="B62" s="6" t="s">
        <v>28</v>
      </c>
      <c r="C62" s="7">
        <v>14</v>
      </c>
      <c r="D62" s="7">
        <v>21580083</v>
      </c>
      <c r="E62" s="14"/>
    </row>
    <row r="63" spans="1:5" ht="15">
      <c r="A63" s="5">
        <v>5819174</v>
      </c>
      <c r="B63" s="6" t="s">
        <v>29</v>
      </c>
      <c r="C63" s="7">
        <v>1</v>
      </c>
      <c r="D63" s="7">
        <v>18931371</v>
      </c>
      <c r="E63" s="16"/>
    </row>
    <row r="64" spans="1:5" ht="15">
      <c r="A64" s="8"/>
      <c r="B64" s="6" t="s">
        <v>30</v>
      </c>
      <c r="C64" s="7">
        <v>7</v>
      </c>
      <c r="D64" s="7">
        <v>18931371</v>
      </c>
      <c r="E64" s="16"/>
    </row>
    <row r="65" spans="1:5" ht="15">
      <c r="A65" s="8"/>
      <c r="B65" s="6" t="s">
        <v>31</v>
      </c>
      <c r="C65" s="7">
        <v>14</v>
      </c>
      <c r="D65" s="7">
        <v>18931371</v>
      </c>
      <c r="E65" s="16"/>
    </row>
    <row r="66" spans="1:5" ht="15">
      <c r="A66" s="8"/>
      <c r="B66" s="6" t="s">
        <v>32</v>
      </c>
      <c r="C66" s="7">
        <v>2</v>
      </c>
      <c r="D66" s="7">
        <v>18931371</v>
      </c>
      <c r="E66" s="16"/>
    </row>
    <row r="67" spans="1:5" ht="15">
      <c r="A67" s="5">
        <v>18849163</v>
      </c>
      <c r="B67" s="6" t="s">
        <v>33</v>
      </c>
      <c r="C67" s="7">
        <v>4</v>
      </c>
      <c r="D67" s="7">
        <v>22076011</v>
      </c>
      <c r="E67" s="16"/>
    </row>
    <row r="68" spans="1:5" ht="15">
      <c r="A68" s="8"/>
      <c r="B68" s="6" t="s">
        <v>34</v>
      </c>
      <c r="C68" s="7">
        <v>6</v>
      </c>
      <c r="D68" s="7">
        <v>22076011</v>
      </c>
      <c r="E68" s="16"/>
    </row>
    <row r="69" spans="1:5" ht="15.75" thickBot="1">
      <c r="A69" s="8"/>
      <c r="B69" s="21" t="s">
        <v>30</v>
      </c>
      <c r="C69" s="22">
        <v>33</v>
      </c>
      <c r="D69" s="22"/>
      <c r="E69" s="31"/>
    </row>
    <row r="70" spans="1:5" ht="15.75" thickBot="1">
      <c r="A70" s="12"/>
      <c r="B70" s="52" t="s">
        <v>39</v>
      </c>
      <c r="C70" s="53"/>
      <c r="D70" s="53"/>
      <c r="E70" s="23">
        <f>SUM(E60:E69)</f>
        <v>0</v>
      </c>
    </row>
    <row r="71" spans="1:5" ht="15.75" thickBot="1">
      <c r="A71" s="8"/>
      <c r="B71" s="2"/>
      <c r="C71" s="10"/>
      <c r="D71" s="10"/>
      <c r="E71" s="17"/>
    </row>
    <row r="72" spans="1:5" ht="15.75" thickBot="1">
      <c r="A72" s="30" t="s">
        <v>35</v>
      </c>
      <c r="B72" s="54" t="s">
        <v>41</v>
      </c>
      <c r="C72" s="55"/>
      <c r="D72" s="55"/>
      <c r="E72" s="56"/>
    </row>
    <row r="73" spans="1:5" ht="56.25" customHeight="1" thickBot="1">
      <c r="A73" s="48"/>
      <c r="B73" s="27" t="s">
        <v>0</v>
      </c>
      <c r="C73" s="61" t="s">
        <v>45</v>
      </c>
      <c r="D73" s="62"/>
      <c r="E73" s="32" t="s">
        <v>46</v>
      </c>
    </row>
    <row r="74" spans="1:5" ht="15.75" thickBot="1">
      <c r="A74" s="8"/>
      <c r="B74" s="21" t="s">
        <v>30</v>
      </c>
      <c r="C74" s="63">
        <v>80</v>
      </c>
      <c r="D74" s="64"/>
      <c r="E74" s="35"/>
    </row>
    <row r="75" spans="1:5" ht="15.75" thickBot="1">
      <c r="A75" s="12"/>
      <c r="B75" s="52" t="s">
        <v>44</v>
      </c>
      <c r="C75" s="53"/>
      <c r="D75" s="53"/>
      <c r="E75" s="23">
        <f>C74*E74</f>
        <v>0</v>
      </c>
    </row>
    <row r="76" spans="1:5" ht="15.75" thickBot="1">
      <c r="A76" s="45"/>
      <c r="B76" s="41"/>
      <c r="C76" s="41"/>
      <c r="D76" s="41"/>
      <c r="E76" s="17"/>
    </row>
    <row r="77" spans="1:5" ht="15.75" thickBot="1">
      <c r="A77" s="8"/>
      <c r="B77" s="54" t="s">
        <v>56</v>
      </c>
      <c r="C77" s="55"/>
      <c r="D77" s="55"/>
      <c r="E77" s="56"/>
    </row>
    <row r="78" spans="1:5" ht="30" customHeight="1" thickBot="1">
      <c r="A78" s="47"/>
      <c r="B78" s="36" t="s">
        <v>0</v>
      </c>
      <c r="C78" s="33" t="s">
        <v>42</v>
      </c>
      <c r="D78" s="28" t="s">
        <v>1</v>
      </c>
      <c r="E78" s="32" t="s">
        <v>55</v>
      </c>
    </row>
    <row r="79" spans="1:6" ht="15">
      <c r="A79" s="8"/>
      <c r="B79" s="42" t="s">
        <v>5</v>
      </c>
      <c r="C79" s="43">
        <v>6</v>
      </c>
      <c r="D79" s="43">
        <v>22358767</v>
      </c>
      <c r="E79" s="49"/>
      <c r="F79" s="44"/>
    </row>
    <row r="80" spans="1:6" ht="15">
      <c r="A80" s="8"/>
      <c r="B80" s="6" t="s">
        <v>11</v>
      </c>
      <c r="C80" s="7">
        <v>2</v>
      </c>
      <c r="D80" s="7">
        <v>22358767</v>
      </c>
      <c r="E80" s="50"/>
      <c r="F80" s="44"/>
    </row>
    <row r="81" spans="1:6" ht="15">
      <c r="A81" s="8"/>
      <c r="B81" s="6" t="s">
        <v>51</v>
      </c>
      <c r="C81" s="7">
        <v>25</v>
      </c>
      <c r="D81" s="7">
        <v>22358767</v>
      </c>
      <c r="E81" s="50"/>
      <c r="F81" s="44"/>
    </row>
    <row r="82" spans="1:6" ht="15">
      <c r="A82" s="8"/>
      <c r="B82" s="6" t="s">
        <v>52</v>
      </c>
      <c r="C82" s="7">
        <v>25</v>
      </c>
      <c r="D82" s="7">
        <v>22358767</v>
      </c>
      <c r="E82" s="50"/>
      <c r="F82" s="44"/>
    </row>
    <row r="83" spans="1:6" ht="15.75" thickBot="1">
      <c r="A83" s="8"/>
      <c r="B83" s="21" t="s">
        <v>53</v>
      </c>
      <c r="C83" s="22">
        <v>25</v>
      </c>
      <c r="D83" s="22">
        <v>22358767</v>
      </c>
      <c r="E83" s="51"/>
      <c r="F83" s="44"/>
    </row>
    <row r="84" spans="1:6" ht="15.75" thickBot="1">
      <c r="A84" s="8"/>
      <c r="B84" s="65" t="s">
        <v>54</v>
      </c>
      <c r="C84" s="66"/>
      <c r="D84" s="66"/>
      <c r="E84" s="46">
        <f>SUM(E79:E83)</f>
        <v>0</v>
      </c>
      <c r="F84" s="44"/>
    </row>
    <row r="85" spans="1:5" ht="15.75" thickBot="1">
      <c r="A85" s="45"/>
      <c r="B85" s="11"/>
      <c r="C85" s="10"/>
      <c r="D85" s="10"/>
      <c r="E85" s="17"/>
    </row>
    <row r="86" spans="1:5" ht="15.75" thickBot="1">
      <c r="A86" s="18"/>
      <c r="B86" s="37" t="s">
        <v>36</v>
      </c>
      <c r="C86" s="38"/>
      <c r="D86" s="39"/>
      <c r="E86" s="40">
        <f>E57+E70+E75+E84</f>
        <v>0</v>
      </c>
    </row>
    <row r="87" spans="1:5" ht="15">
      <c r="A87" s="11"/>
      <c r="B87" s="11"/>
      <c r="C87" s="10"/>
      <c r="D87" s="10"/>
      <c r="E87" s="9"/>
    </row>
    <row r="88" spans="1:5" ht="15">
      <c r="A88" s="59" t="s">
        <v>47</v>
      </c>
      <c r="B88" s="59"/>
      <c r="C88" s="59"/>
      <c r="D88" s="59"/>
      <c r="E88" s="59"/>
    </row>
    <row r="89" spans="1:6" ht="31.5" customHeight="1">
      <c r="A89" s="60" t="s">
        <v>49</v>
      </c>
      <c r="B89" s="60"/>
      <c r="C89" s="60"/>
      <c r="D89" s="60"/>
      <c r="E89" s="60"/>
      <c r="F89" s="34"/>
    </row>
    <row r="90" spans="1:5" ht="15">
      <c r="A90" s="59" t="s">
        <v>48</v>
      </c>
      <c r="B90" s="59"/>
      <c r="C90" s="59"/>
      <c r="D90" s="59"/>
      <c r="E90" s="59"/>
    </row>
  </sheetData>
  <mergeCells count="15">
    <mergeCell ref="A90:E90"/>
    <mergeCell ref="B72:E72"/>
    <mergeCell ref="B75:D75"/>
    <mergeCell ref="A88:E88"/>
    <mergeCell ref="A89:E89"/>
    <mergeCell ref="C73:D73"/>
    <mergeCell ref="C74:D74"/>
    <mergeCell ref="B77:E77"/>
    <mergeCell ref="B84:D84"/>
    <mergeCell ref="B57:D57"/>
    <mergeCell ref="B6:E6"/>
    <mergeCell ref="A2:E2"/>
    <mergeCell ref="A3:E3"/>
    <mergeCell ref="B70:D70"/>
    <mergeCell ref="B59:E5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Bína Miloš</dc:creator>
  <cp:keywords/>
  <dc:description/>
  <cp:lastModifiedBy>Lenc David</cp:lastModifiedBy>
  <dcterms:created xsi:type="dcterms:W3CDTF">2019-04-26T11:04:54Z</dcterms:created>
  <dcterms:modified xsi:type="dcterms:W3CDTF">2019-07-12T09:38:50Z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1434311008</vt:i4>
  </property>
  <property fmtid="{D5CDD505-2E9C-101B-9397-08002B2CF9AE}" pid="3" name="_NewReviewCycle">
    <vt:lpwstr/>
  </property>
  <property fmtid="{D5CDD505-2E9C-101B-9397-08002B2CF9AE}" pid="4" name="_EmailSubject">
    <vt:lpwstr>Support Oracle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726047820</vt:i4>
  </property>
  <property fmtid="{D5CDD505-2E9C-101B-9397-08002B2CF9AE}" pid="8" name="_ReviewingToolsShownOnce">
    <vt:lpwstr/>
  </property>
</Properties>
</file>